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7524AE73-8DCF-46F6-B28D-BF1764CBDC86}" xr6:coauthVersionLast="47" xr6:coauthVersionMax="47" xr10:uidLastSave="{00000000-0000-0000-0000-000000000000}"/>
  <bookViews>
    <workbookView xWindow="-120" yWindow="-12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'!$A$7:$G$36</definedName>
    <definedName name="_xlnm.Print_Area" localSheetId="0">'ocena  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5" i="1" l="1"/>
  <c r="D35" i="1"/>
</calcChain>
</file>

<file path=xl/sharedStrings.xml><?xml version="1.0" encoding="utf-8"?>
<sst xmlns="http://schemas.openxmlformats.org/spreadsheetml/2006/main" count="96" uniqueCount="54">
  <si>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</si>
  <si>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</si>
  <si>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</si>
  <si>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</si>
  <si>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</si>
  <si>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</si>
  <si>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</si>
  <si>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</si>
  <si>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</si>
  <si>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</si>
  <si>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</si>
  <si>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</si>
  <si>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Szafa</t>
  </si>
  <si>
    <t>Krzesło obrotowe</t>
  </si>
  <si>
    <t>Krzesło</t>
  </si>
  <si>
    <t xml:space="preserve">brak podłokietników, poplamiona tapicerka </t>
  </si>
  <si>
    <t xml:space="preserve">wytarta, poplamiona tapicerka, wyeksploatowany, naprawa niemożliwa </t>
  </si>
  <si>
    <t>Zdekompletowana, uszkodzona, naprawa nieopłacalna</t>
  </si>
  <si>
    <t>11-03-04253</t>
  </si>
  <si>
    <t>11-04-00489</t>
  </si>
  <si>
    <t>11-04-00493</t>
  </si>
  <si>
    <t>IS.P-809-3-1673</t>
  </si>
  <si>
    <t>IS.P-809-3-1678</t>
  </si>
  <si>
    <t>US8/208/2-4-W</t>
  </si>
  <si>
    <t>Szafka segmentowa</t>
  </si>
  <si>
    <t>US8/286/2-4-W</t>
  </si>
  <si>
    <t>US8/291/2-4-W</t>
  </si>
  <si>
    <t>US8/292/2-4-W</t>
  </si>
  <si>
    <t>US8/297/808-2-W</t>
  </si>
  <si>
    <t>Biurko</t>
  </si>
  <si>
    <t>US8/310/2-3-W</t>
  </si>
  <si>
    <t>US8/346/2-4-W</t>
  </si>
  <si>
    <t>US8/371/2-3-W</t>
  </si>
  <si>
    <t>US8/375/2-4-W</t>
  </si>
  <si>
    <t>Szafka ubraniowa</t>
  </si>
  <si>
    <t>US8/376/2-4-W</t>
  </si>
  <si>
    <t>US8/377/2-3-W</t>
  </si>
  <si>
    <t>US8/384/808-2-W</t>
  </si>
  <si>
    <t>Narożnik</t>
  </si>
  <si>
    <t>US8/412/2-3-W</t>
  </si>
  <si>
    <t>US8/442/808-3-W</t>
  </si>
  <si>
    <t>US8/469/808-3-W</t>
  </si>
  <si>
    <t>US8/470/808-3-W</t>
  </si>
  <si>
    <t>US8/475/808-3-W</t>
  </si>
  <si>
    <t>US8/540/808-3-W</t>
  </si>
  <si>
    <t>US8/545/808-3-W</t>
  </si>
  <si>
    <t>US8/557/808-3-W</t>
  </si>
  <si>
    <t>US8/626/808-3-W</t>
  </si>
  <si>
    <t>US8/84/2-5-W</t>
  </si>
  <si>
    <t>Stolik</t>
  </si>
  <si>
    <t>Zdekompletowane, uszkodzone, naprawa nieopłacalna</t>
  </si>
  <si>
    <t>wyeksploatowany, uszkodzony, naprawa nieopłacalna</t>
  </si>
  <si>
    <t xml:space="preserve">wytarta, poplamiona tapicerka, wyeksploatowane, naprawa niemożliwa </t>
  </si>
  <si>
    <t>2201-ILL-2.227.39.2025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</si>
</sst>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4" fontId="3" fillId="0" borderId="0" xfId="0" applyNumberFormat="1" applyFont="1" applyAlignment="1">
      <alignment vertical="center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</cellXfs>
  <cellStyles count="3">
    <cellStyle name="Normalny" xfId="0" builtinId="0"/>
    <cellStyle name="Normalny 2" xfId="1" xr:uid="{27AF486E-BBD6-4A63-AE3C-8F8BF980E3E8}"/>
    <cellStyle name="Normalny 3" xfId="2" xr:uid="{6F9FB323-13A4-40F5-A317-F939C467FD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zoomScaleNormal="100" zoomScaleSheetLayoutView="100" workbookViewId="0">
      <selection activeCell="G46" sqref="G46"/>
    </sheetView>
  </sheetViews>
  <sheetFormatPr defaultColWidth="9.140625" defaultRowHeight="15" x14ac:dyDescent="0.2"/>
  <cols>
    <col min="1" max="1" width="5.7109375" style="1" customWidth="1"/>
    <col min="2" max="2" width="19.7109375" style="1" customWidth="1"/>
    <col min="3" max="3" width="25.5703125" style="1" customWidth="1"/>
    <col min="4" max="4" width="13.5703125" style="1" customWidth="1"/>
    <col min="5" max="5" width="14.42578125" style="1" customWidth="1"/>
    <col min="6" max="6" width="23.28515625" style="1" customWidth="1"/>
    <col min="7" max="7" width="44.85546875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B1" s="1" t="s">
        <v>53</v>
      </c>
      <c r="G1" s="2" t="s">
        <v>10</v>
      </c>
    </row>
    <row r="2" spans="1:16" ht="15" customHeight="1" x14ac:dyDescent="0.2">
      <c r="E2" s="29"/>
      <c r="F2" s="29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28.5" x14ac:dyDescent="0.2">
      <c r="A8" s="20">
        <v>1</v>
      </c>
      <c r="B8" s="27" t="s">
        <v>18</v>
      </c>
      <c r="C8" s="27" t="s">
        <v>14</v>
      </c>
      <c r="D8" s="28">
        <v>239.85</v>
      </c>
      <c r="E8" s="24">
        <f>D8/10</f>
        <v>23.984999999999999</v>
      </c>
      <c r="F8" s="25">
        <v>2019</v>
      </c>
      <c r="G8" s="26" t="s">
        <v>16</v>
      </c>
      <c r="I8" s="16"/>
    </row>
    <row r="9" spans="1:16" s="3" customFormat="1" x14ac:dyDescent="0.2">
      <c r="A9" s="20">
        <v>2</v>
      </c>
      <c r="B9" s="27" t="s">
        <v>19</v>
      </c>
      <c r="C9" s="27" t="s">
        <v>13</v>
      </c>
      <c r="D9" s="28">
        <v>249</v>
      </c>
      <c r="E9" s="24">
        <f t="shared" ref="E9:E34" si="0">D9/10</f>
        <v>24.9</v>
      </c>
      <c r="F9" s="25">
        <v>2021</v>
      </c>
      <c r="G9" s="26" t="s">
        <v>15</v>
      </c>
      <c r="I9" s="16"/>
    </row>
    <row r="10" spans="1:16" s="3" customFormat="1" x14ac:dyDescent="0.2">
      <c r="A10" s="20">
        <v>3</v>
      </c>
      <c r="B10" s="27" t="s">
        <v>20</v>
      </c>
      <c r="C10" s="27" t="s">
        <v>13</v>
      </c>
      <c r="D10" s="28">
        <v>249</v>
      </c>
      <c r="E10" s="24">
        <f t="shared" si="0"/>
        <v>24.9</v>
      </c>
      <c r="F10" s="25">
        <v>2021</v>
      </c>
      <c r="G10" s="26" t="s">
        <v>15</v>
      </c>
      <c r="I10" s="16"/>
    </row>
    <row r="11" spans="1:16" s="3" customFormat="1" x14ac:dyDescent="0.2">
      <c r="A11" s="20">
        <v>4</v>
      </c>
      <c r="B11" s="27" t="s">
        <v>21</v>
      </c>
      <c r="C11" s="27" t="s">
        <v>13</v>
      </c>
      <c r="D11" s="28">
        <v>239.85</v>
      </c>
      <c r="E11" s="24">
        <f t="shared" si="0"/>
        <v>23.984999999999999</v>
      </c>
      <c r="F11" s="25">
        <v>2018</v>
      </c>
      <c r="G11" s="26" t="s">
        <v>15</v>
      </c>
      <c r="I11" s="16"/>
    </row>
    <row r="12" spans="1:16" s="3" customFormat="1" x14ac:dyDescent="0.2">
      <c r="A12" s="20">
        <v>5</v>
      </c>
      <c r="B12" s="27" t="s">
        <v>22</v>
      </c>
      <c r="C12" s="27" t="s">
        <v>13</v>
      </c>
      <c r="D12" s="28">
        <v>239.85</v>
      </c>
      <c r="E12" s="24">
        <f t="shared" si="0"/>
        <v>23.984999999999999</v>
      </c>
      <c r="F12" s="25">
        <v>2018</v>
      </c>
      <c r="G12" s="26" t="s">
        <v>15</v>
      </c>
      <c r="I12" s="16"/>
    </row>
    <row r="13" spans="1:16" s="3" customFormat="1" ht="28.5" x14ac:dyDescent="0.2">
      <c r="A13" s="20">
        <v>6</v>
      </c>
      <c r="B13" s="27" t="s">
        <v>23</v>
      </c>
      <c r="C13" s="27" t="s">
        <v>24</v>
      </c>
      <c r="D13" s="28">
        <v>65.27</v>
      </c>
      <c r="E13" s="24">
        <f t="shared" si="0"/>
        <v>6.5269999999999992</v>
      </c>
      <c r="F13" s="25">
        <v>1992</v>
      </c>
      <c r="G13" s="26" t="s">
        <v>17</v>
      </c>
      <c r="I13" s="16"/>
    </row>
    <row r="14" spans="1:16" s="3" customFormat="1" ht="28.5" x14ac:dyDescent="0.2">
      <c r="A14" s="20">
        <v>7</v>
      </c>
      <c r="B14" s="27" t="s">
        <v>25</v>
      </c>
      <c r="C14" s="27" t="s">
        <v>24</v>
      </c>
      <c r="D14" s="28">
        <v>170.8</v>
      </c>
      <c r="E14" s="24">
        <f t="shared" si="0"/>
        <v>17.080000000000002</v>
      </c>
      <c r="F14" s="25">
        <v>1997</v>
      </c>
      <c r="G14" s="26" t="s">
        <v>17</v>
      </c>
      <c r="I14" s="16"/>
    </row>
    <row r="15" spans="1:16" s="3" customFormat="1" ht="28.5" x14ac:dyDescent="0.2">
      <c r="A15" s="20">
        <v>8</v>
      </c>
      <c r="B15" s="27" t="s">
        <v>26</v>
      </c>
      <c r="C15" s="27" t="s">
        <v>24</v>
      </c>
      <c r="D15" s="28">
        <v>170.8</v>
      </c>
      <c r="E15" s="24">
        <f t="shared" si="0"/>
        <v>17.080000000000002</v>
      </c>
      <c r="F15" s="25">
        <v>1997</v>
      </c>
      <c r="G15" s="26" t="s">
        <v>17</v>
      </c>
      <c r="I15" s="16"/>
    </row>
    <row r="16" spans="1:16" s="3" customFormat="1" ht="28.5" x14ac:dyDescent="0.2">
      <c r="A16" s="20">
        <v>9</v>
      </c>
      <c r="B16" s="27" t="s">
        <v>27</v>
      </c>
      <c r="C16" s="27" t="s">
        <v>24</v>
      </c>
      <c r="D16" s="28">
        <v>170.8</v>
      </c>
      <c r="E16" s="24">
        <f t="shared" si="0"/>
        <v>17.080000000000002</v>
      </c>
      <c r="F16" s="25">
        <v>1997</v>
      </c>
      <c r="G16" s="26" t="s">
        <v>17</v>
      </c>
      <c r="I16" s="16"/>
    </row>
    <row r="17" spans="1:9" s="3" customFormat="1" ht="28.5" x14ac:dyDescent="0.2">
      <c r="A17" s="20">
        <v>10</v>
      </c>
      <c r="B17" s="27" t="s">
        <v>28</v>
      </c>
      <c r="C17" s="27" t="s">
        <v>29</v>
      </c>
      <c r="D17" s="28">
        <v>477.02</v>
      </c>
      <c r="E17" s="24">
        <f t="shared" si="0"/>
        <v>47.701999999999998</v>
      </c>
      <c r="F17" s="25">
        <v>2004</v>
      </c>
      <c r="G17" s="26" t="s">
        <v>50</v>
      </c>
      <c r="I17" s="16"/>
    </row>
    <row r="18" spans="1:9" s="3" customFormat="1" ht="28.5" x14ac:dyDescent="0.2">
      <c r="A18" s="20">
        <v>11</v>
      </c>
      <c r="B18" s="27" t="s">
        <v>30</v>
      </c>
      <c r="C18" s="27" t="s">
        <v>13</v>
      </c>
      <c r="D18" s="28">
        <v>157.13999999999999</v>
      </c>
      <c r="E18" s="24">
        <f t="shared" si="0"/>
        <v>15.713999999999999</v>
      </c>
      <c r="F18" s="25">
        <v>1997</v>
      </c>
      <c r="G18" s="26" t="s">
        <v>17</v>
      </c>
      <c r="I18" s="16"/>
    </row>
    <row r="19" spans="1:9" s="3" customFormat="1" ht="28.5" x14ac:dyDescent="0.2">
      <c r="A19" s="20">
        <v>12</v>
      </c>
      <c r="B19" s="27" t="s">
        <v>31</v>
      </c>
      <c r="C19" s="27" t="s">
        <v>24</v>
      </c>
      <c r="D19" s="28">
        <v>400.16</v>
      </c>
      <c r="E19" s="24">
        <f t="shared" si="0"/>
        <v>40.016000000000005</v>
      </c>
      <c r="F19" s="25">
        <v>1999</v>
      </c>
      <c r="G19" s="26" t="s">
        <v>51</v>
      </c>
      <c r="I19" s="16"/>
    </row>
    <row r="20" spans="1:9" s="3" customFormat="1" ht="28.5" x14ac:dyDescent="0.2">
      <c r="A20" s="20">
        <v>13</v>
      </c>
      <c r="B20" s="27" t="s">
        <v>32</v>
      </c>
      <c r="C20" s="27" t="s">
        <v>13</v>
      </c>
      <c r="D20" s="28">
        <v>155</v>
      </c>
      <c r="E20" s="24">
        <f t="shared" si="0"/>
        <v>15.5</v>
      </c>
      <c r="F20" s="25">
        <v>1999</v>
      </c>
      <c r="G20" s="26" t="s">
        <v>17</v>
      </c>
      <c r="I20" s="16"/>
    </row>
    <row r="21" spans="1:9" s="3" customFormat="1" ht="28.5" x14ac:dyDescent="0.2">
      <c r="A21" s="20">
        <v>14</v>
      </c>
      <c r="B21" s="27" t="s">
        <v>33</v>
      </c>
      <c r="C21" s="27" t="s">
        <v>34</v>
      </c>
      <c r="D21" s="28">
        <v>623</v>
      </c>
      <c r="E21" s="24">
        <f t="shared" si="0"/>
        <v>62.3</v>
      </c>
      <c r="F21" s="25">
        <v>1999</v>
      </c>
      <c r="G21" s="26" t="s">
        <v>17</v>
      </c>
      <c r="I21" s="16"/>
    </row>
    <row r="22" spans="1:9" s="3" customFormat="1" ht="28.5" x14ac:dyDescent="0.2">
      <c r="A22" s="20">
        <v>15</v>
      </c>
      <c r="B22" s="27" t="s">
        <v>35</v>
      </c>
      <c r="C22" s="27" t="s">
        <v>12</v>
      </c>
      <c r="D22" s="28">
        <v>530</v>
      </c>
      <c r="E22" s="24">
        <f t="shared" si="0"/>
        <v>53</v>
      </c>
      <c r="F22" s="25">
        <v>1999</v>
      </c>
      <c r="G22" s="26" t="s">
        <v>17</v>
      </c>
      <c r="I22" s="16"/>
    </row>
    <row r="23" spans="1:9" s="3" customFormat="1" x14ac:dyDescent="0.2">
      <c r="A23" s="20">
        <v>16</v>
      </c>
      <c r="B23" s="27" t="s">
        <v>36</v>
      </c>
      <c r="C23" s="25" t="s">
        <v>13</v>
      </c>
      <c r="D23" s="28">
        <v>155</v>
      </c>
      <c r="E23" s="24">
        <f t="shared" si="0"/>
        <v>15.5</v>
      </c>
      <c r="F23" s="25">
        <v>1999</v>
      </c>
      <c r="G23" s="26" t="s">
        <v>15</v>
      </c>
      <c r="I23" s="16"/>
    </row>
    <row r="24" spans="1:9" s="3" customFormat="1" ht="28.5" x14ac:dyDescent="0.2">
      <c r="A24" s="20">
        <v>17</v>
      </c>
      <c r="B24" s="27" t="s">
        <v>37</v>
      </c>
      <c r="C24" s="27" t="s">
        <v>38</v>
      </c>
      <c r="D24" s="28">
        <v>130</v>
      </c>
      <c r="E24" s="24">
        <f t="shared" si="0"/>
        <v>13</v>
      </c>
      <c r="F24" s="25">
        <v>1998</v>
      </c>
      <c r="G24" s="26" t="s">
        <v>51</v>
      </c>
      <c r="I24" s="16"/>
    </row>
    <row r="25" spans="1:9" s="3" customFormat="1" ht="28.5" x14ac:dyDescent="0.2">
      <c r="A25" s="20">
        <v>18</v>
      </c>
      <c r="B25" s="27" t="s">
        <v>39</v>
      </c>
      <c r="C25" s="27" t="s">
        <v>13</v>
      </c>
      <c r="D25" s="28">
        <v>130</v>
      </c>
      <c r="E25" s="24">
        <f t="shared" si="0"/>
        <v>13</v>
      </c>
      <c r="F25" s="25">
        <v>1999</v>
      </c>
      <c r="G25" s="26" t="s">
        <v>17</v>
      </c>
      <c r="I25" s="16"/>
    </row>
    <row r="26" spans="1:9" s="3" customFormat="1" ht="28.5" x14ac:dyDescent="0.2">
      <c r="A26" s="20">
        <v>19</v>
      </c>
      <c r="B26" s="27" t="s">
        <v>40</v>
      </c>
      <c r="C26" s="27" t="s">
        <v>13</v>
      </c>
      <c r="D26" s="28">
        <v>140</v>
      </c>
      <c r="E26" s="24">
        <f t="shared" si="0"/>
        <v>14</v>
      </c>
      <c r="F26" s="25">
        <v>2001</v>
      </c>
      <c r="G26" s="26" t="s">
        <v>17</v>
      </c>
      <c r="I26" s="16"/>
    </row>
    <row r="27" spans="1:9" s="3" customFormat="1" ht="28.5" x14ac:dyDescent="0.2">
      <c r="A27" s="20">
        <v>20</v>
      </c>
      <c r="B27" s="27" t="s">
        <v>41</v>
      </c>
      <c r="C27" s="27" t="s">
        <v>13</v>
      </c>
      <c r="D27" s="28">
        <v>195.2</v>
      </c>
      <c r="E27" s="24">
        <f t="shared" si="0"/>
        <v>19.52</v>
      </c>
      <c r="F27" s="25">
        <v>2004</v>
      </c>
      <c r="G27" s="26" t="s">
        <v>17</v>
      </c>
      <c r="I27" s="16"/>
    </row>
    <row r="28" spans="1:9" s="3" customFormat="1" x14ac:dyDescent="0.2">
      <c r="A28" s="20">
        <v>21</v>
      </c>
      <c r="B28" s="27" t="s">
        <v>42</v>
      </c>
      <c r="C28" s="27" t="s">
        <v>13</v>
      </c>
      <c r="D28" s="28">
        <v>195.2</v>
      </c>
      <c r="E28" s="24">
        <f t="shared" si="0"/>
        <v>19.52</v>
      </c>
      <c r="F28" s="25">
        <v>2004</v>
      </c>
      <c r="G28" s="26" t="s">
        <v>15</v>
      </c>
      <c r="I28" s="16"/>
    </row>
    <row r="29" spans="1:9" s="3" customFormat="1" x14ac:dyDescent="0.2">
      <c r="A29" s="20">
        <v>22</v>
      </c>
      <c r="B29" s="27" t="s">
        <v>43</v>
      </c>
      <c r="C29" s="27" t="s">
        <v>13</v>
      </c>
      <c r="D29" s="28">
        <v>245.1</v>
      </c>
      <c r="E29" s="24">
        <f t="shared" si="0"/>
        <v>24.509999999999998</v>
      </c>
      <c r="F29" s="25">
        <v>2005</v>
      </c>
      <c r="G29" s="26" t="s">
        <v>15</v>
      </c>
      <c r="I29" s="16"/>
    </row>
    <row r="30" spans="1:9" s="3" customFormat="1" x14ac:dyDescent="0.2">
      <c r="A30" s="20">
        <v>23</v>
      </c>
      <c r="B30" s="27" t="s">
        <v>44</v>
      </c>
      <c r="C30" s="27" t="s">
        <v>13</v>
      </c>
      <c r="D30" s="28">
        <v>190</v>
      </c>
      <c r="E30" s="24">
        <f t="shared" si="0"/>
        <v>19</v>
      </c>
      <c r="F30" s="25">
        <v>2010</v>
      </c>
      <c r="G30" s="26" t="s">
        <v>15</v>
      </c>
      <c r="I30" s="16"/>
    </row>
    <row r="31" spans="1:9" s="3" customFormat="1" x14ac:dyDescent="0.2">
      <c r="A31" s="20">
        <v>24</v>
      </c>
      <c r="B31" s="27" t="s">
        <v>45</v>
      </c>
      <c r="C31" s="27" t="s">
        <v>13</v>
      </c>
      <c r="D31" s="28">
        <v>190</v>
      </c>
      <c r="E31" s="24">
        <f t="shared" si="0"/>
        <v>19</v>
      </c>
      <c r="F31" s="25">
        <v>2012</v>
      </c>
      <c r="G31" s="26" t="s">
        <v>15</v>
      </c>
      <c r="I31" s="16"/>
    </row>
    <row r="32" spans="1:9" s="3" customFormat="1" x14ac:dyDescent="0.2">
      <c r="A32" s="20">
        <v>25</v>
      </c>
      <c r="B32" s="27" t="s">
        <v>46</v>
      </c>
      <c r="C32" s="27" t="s">
        <v>13</v>
      </c>
      <c r="D32" s="28">
        <v>190</v>
      </c>
      <c r="E32" s="24">
        <f t="shared" si="0"/>
        <v>19</v>
      </c>
      <c r="F32" s="25">
        <v>2012</v>
      </c>
      <c r="G32" s="26" t="s">
        <v>15</v>
      </c>
      <c r="I32" s="16"/>
    </row>
    <row r="33" spans="1:9" s="3" customFormat="1" ht="28.5" x14ac:dyDescent="0.2">
      <c r="A33" s="20">
        <v>26</v>
      </c>
      <c r="B33" s="27" t="s">
        <v>47</v>
      </c>
      <c r="C33" s="27" t="s">
        <v>13</v>
      </c>
      <c r="D33" s="28">
        <v>67.64</v>
      </c>
      <c r="E33" s="24">
        <f t="shared" si="0"/>
        <v>6.7640000000000002</v>
      </c>
      <c r="F33" s="25">
        <v>2015</v>
      </c>
      <c r="G33" s="26" t="s">
        <v>52</v>
      </c>
      <c r="I33" s="16"/>
    </row>
    <row r="34" spans="1:9" s="3" customFormat="1" ht="28.5" x14ac:dyDescent="0.2">
      <c r="A34" s="20">
        <v>27</v>
      </c>
      <c r="B34" s="27" t="s">
        <v>48</v>
      </c>
      <c r="C34" s="27" t="s">
        <v>49</v>
      </c>
      <c r="D34" s="28">
        <v>230</v>
      </c>
      <c r="E34" s="24">
        <f t="shared" si="0"/>
        <v>23</v>
      </c>
      <c r="F34" s="25">
        <v>1999</v>
      </c>
      <c r="G34" s="26" t="s">
        <v>51</v>
      </c>
      <c r="I34" s="16"/>
    </row>
    <row r="35" spans="1:9" ht="15.75" x14ac:dyDescent="0.25">
      <c r="A35" s="9"/>
      <c r="B35" s="18" t="s">
        <v>5</v>
      </c>
      <c r="C35" s="10" t="s">
        <v>0</v>
      </c>
      <c r="D35" s="19">
        <f>SUM(D8:D34)</f>
        <v>6195.6799999999994</v>
      </c>
      <c r="E35" s="12">
        <f>SUM(E8:E34)</f>
        <v>619.56799999999998</v>
      </c>
      <c r="F35" s="12" t="s">
        <v>0</v>
      </c>
      <c r="G35" s="17"/>
    </row>
    <row r="36" spans="1:9" hidden="1" x14ac:dyDescent="0.2">
      <c r="B36" s="13" t="s">
        <v>9</v>
      </c>
      <c r="C36" s="4"/>
      <c r="D36" s="14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rowBreaks count="1" manualBreakCount="1">
    <brk id="1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2025-11-17T11:32:46Z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