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Z\Desktop\"/>
    </mc:Choice>
  </mc:AlternateContent>
  <xr:revisionPtr revIDLastSave="0" documentId="8_{1D15D31B-F799-4BCB-BAE3-C4AD2E34483C}" xr6:coauthVersionLast="47" xr6:coauthVersionMax="47" xr10:uidLastSave="{00000000-0000-0000-0000-000000000000}"/>
  <bookViews>
    <workbookView xWindow="2385" yWindow="795" windowWidth="21600" windowHeight="11295" tabRatio="973" xr2:uid="{00000000-000D-0000-FFFF-FFFF00000000}"/>
  </bookViews>
  <sheets>
    <sheet name="ocena  " sheetId="1" r:id="rId1"/>
  </sheets>
  <definedNames>
    <definedName name="_xlnm._FilterDatabase" localSheetId="0" hidden="1">'ocena  '!$A$7:$G$11</definedName>
    <definedName name="_xlnm.Print_Area" localSheetId="0">'ocena  '!$A$1:$G$11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" i="1" l="1"/>
  <c r="D20" i="1"/>
  <c r="D19" i="1"/>
  <c r="D18" i="1"/>
  <c r="D17" i="1"/>
  <c r="E21" i="1"/>
  <c r="C21" i="1"/>
  <c r="E9" i="1"/>
  <c r="E8" i="1"/>
  <c r="E10" i="1" l="1"/>
  <c r="D10" i="1"/>
</calcChain>
</file>

<file path=xl/sharedStrings.xml><?xml version="1.0" encoding="utf-8"?>
<sst xmlns="http://schemas.openxmlformats.org/spreadsheetml/2006/main" count="37" uniqueCount="29">
  <si>
    <t/>
  </si>
  <si>
    <t>L.p.</t>
  </si>
  <si>
    <t>Nazwa składnika majątku</t>
  </si>
  <si>
    <t>Numer inwentarzowy</t>
  </si>
  <si>
    <t>Wykaz zużytych składników rzeczowych majątku ruchomego</t>
  </si>
  <si>
    <t>Razem:</t>
  </si>
  <si>
    <t>Wartość rynkowa</t>
  </si>
  <si>
    <t>Rok przyjęcia na stan</t>
  </si>
  <si>
    <t>Wartość ewidencyjna</t>
  </si>
  <si>
    <t>*Niepotrzebne skreślić</t>
  </si>
  <si>
    <t>Załącznik nr 1</t>
  </si>
  <si>
    <t>stan techniczny</t>
  </si>
  <si>
    <t>2201-ILL-2.227.42.2025</t>
  </si>
  <si>
    <t>NISZCZARKA  EBA 3039S</t>
  </si>
  <si>
    <t>URZĄDZENIE WIELOFUNKCYJNE NASHUATEC MP35</t>
  </si>
  <si>
    <t>US8/1/803-8-W</t>
  </si>
  <si>
    <t>US8/7/803-2-ŚT</t>
  </si>
  <si>
    <t>Przestarzała technologicznie, wyeksploatowana</t>
  </si>
  <si>
    <t>Przestarzałe technologicznie, wyeksploatowane</t>
  </si>
  <si>
    <t xml:space="preserve">Ewidencja ilościowa </t>
  </si>
  <si>
    <t>wentylator</t>
  </si>
  <si>
    <t>czajnik elektryczny</t>
  </si>
  <si>
    <t>telefon stacjonarny</t>
  </si>
  <si>
    <t>kalkulator</t>
  </si>
  <si>
    <t>ilość sztuk</t>
  </si>
  <si>
    <t>połamane "łopatki", wyeksploatowany</t>
  </si>
  <si>
    <t>nie działa</t>
  </si>
  <si>
    <t xml:space="preserve">przestarzały technologicznie, uszkodzony wyświetlacz </t>
  </si>
  <si>
    <t xml:space="preserve">przestarzały technologicznie, uszkodzony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</si>
</sst>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zł-415];[Red]\-#,##0.00\ [$zł-415]"/>
  </numFmts>
  <fonts count="10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Arial"/>
      <family val="2"/>
      <charset val="238"/>
    </font>
    <font>
      <b/>
      <u/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/>
    <xf numFmtId="4" fontId="3" fillId="0" borderId="0" xfId="0" applyNumberFormat="1" applyFont="1" applyAlignment="1">
      <alignment vertical="center"/>
    </xf>
    <xf numFmtId="164" fontId="5" fillId="0" borderId="1" xfId="0" applyNumberFormat="1" applyFont="1" applyBorder="1"/>
    <xf numFmtId="0" fontId="6" fillId="0" borderId="0" xfId="0" applyFont="1" applyAlignment="1">
      <alignment horizontal="left"/>
    </xf>
    <xf numFmtId="0" fontId="3" fillId="0" borderId="0" xfId="0" applyFont="1" applyBorder="1" applyAlignment="1">
      <alignment horizontal="left" vertical="center"/>
    </xf>
    <xf numFmtId="49" fontId="3" fillId="0" borderId="0" xfId="0" applyNumberFormat="1" applyFont="1"/>
    <xf numFmtId="49" fontId="3" fillId="0" borderId="0" xfId="0" applyNumberFormat="1" applyFont="1" applyAlignment="1">
      <alignment horizontal="center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 wrapText="1"/>
    </xf>
  </cellXfs>
  <cellStyles count="3">
    <cellStyle name="Normalny" xfId="0" builtinId="0"/>
    <cellStyle name="Normalny 2" xfId="1" xr:uid="{27AF486E-BBD6-4A63-AE3C-8F8BF980E3E8}"/>
    <cellStyle name="Normalny 3" xfId="2" xr:uid="{6F9FB323-13A4-40F5-A317-F939C467FDD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"/>
  <sheetViews>
    <sheetView tabSelected="1" zoomScaleNormal="100" zoomScaleSheetLayoutView="100" workbookViewId="0">
      <selection activeCell="F26" sqref="F26"/>
    </sheetView>
  </sheetViews>
  <sheetFormatPr defaultColWidth="9.140625" defaultRowHeight="15" x14ac:dyDescent="0.2"/>
  <cols>
    <col min="1" max="1" width="5.7109375" style="1" customWidth="1"/>
    <col min="2" max="2" width="30.28515625" style="1" customWidth="1"/>
    <col min="3" max="3" width="25.5703125" style="1" customWidth="1"/>
    <col min="4" max="4" width="13.5703125" style="1" customWidth="1"/>
    <col min="5" max="5" width="14.42578125" style="1" customWidth="1"/>
    <col min="6" max="6" width="32" style="1" customWidth="1"/>
    <col min="7" max="7" width="39" style="1" customWidth="1"/>
    <col min="8" max="8" width="9.140625" style="1"/>
    <col min="9" max="9" width="9.140625" style="15"/>
    <col min="10" max="16384" width="9.140625" style="1"/>
  </cols>
  <sheetData>
    <row r="1" spans="1:16" x14ac:dyDescent="0.2">
      <c r="B1" s="1" t="s">
        <v>12</v>
      </c>
      <c r="G1" s="2" t="s">
        <v>10</v>
      </c>
    </row>
    <row r="2" spans="1:16" ht="15" customHeight="1" x14ac:dyDescent="0.2">
      <c r="E2" s="35"/>
      <c r="F2" s="35"/>
      <c r="G2" s="2"/>
    </row>
    <row r="3" spans="1:16" x14ac:dyDescent="0.2">
      <c r="A3" s="3"/>
      <c r="B3" s="4"/>
      <c r="C3" s="4"/>
      <c r="D3" s="11"/>
    </row>
    <row r="4" spans="1:16" ht="15.75" x14ac:dyDescent="0.25">
      <c r="B4" s="5" t="s">
        <v>4</v>
      </c>
    </row>
    <row r="5" spans="1:16" x14ac:dyDescent="0.2">
      <c r="P5" s="1" t="s">
        <v>0</v>
      </c>
    </row>
    <row r="6" spans="1:16" ht="30" x14ac:dyDescent="0.2">
      <c r="A6" s="6" t="s">
        <v>1</v>
      </c>
      <c r="B6" s="7" t="s">
        <v>2</v>
      </c>
      <c r="C6" s="6" t="s">
        <v>3</v>
      </c>
      <c r="D6" s="8" t="s">
        <v>8</v>
      </c>
      <c r="E6" s="7" t="s">
        <v>6</v>
      </c>
      <c r="F6" s="7" t="s">
        <v>7</v>
      </c>
      <c r="G6" s="7" t="s">
        <v>11</v>
      </c>
    </row>
    <row r="7" spans="1:16" s="3" customFormat="1" x14ac:dyDescent="0.2">
      <c r="A7" s="21">
        <v>1</v>
      </c>
      <c r="B7" s="22">
        <v>2</v>
      </c>
      <c r="C7" s="21">
        <v>3</v>
      </c>
      <c r="D7" s="21">
        <v>4</v>
      </c>
      <c r="E7" s="21">
        <v>5</v>
      </c>
      <c r="F7" s="22">
        <v>6</v>
      </c>
      <c r="G7" s="23">
        <v>7</v>
      </c>
      <c r="I7" s="16"/>
    </row>
    <row r="8" spans="1:16" s="3" customFormat="1" ht="28.5" x14ac:dyDescent="0.2">
      <c r="A8" s="20">
        <v>1</v>
      </c>
      <c r="B8" s="27" t="s">
        <v>13</v>
      </c>
      <c r="C8" s="27" t="s">
        <v>15</v>
      </c>
      <c r="D8" s="27">
        <v>1812.99</v>
      </c>
      <c r="E8" s="24">
        <f>D8/10</f>
        <v>181.29900000000001</v>
      </c>
      <c r="F8" s="25">
        <v>1999</v>
      </c>
      <c r="G8" s="26" t="s">
        <v>17</v>
      </c>
      <c r="I8" s="16"/>
    </row>
    <row r="9" spans="1:16" s="3" customFormat="1" ht="42.75" x14ac:dyDescent="0.2">
      <c r="A9" s="20">
        <v>2</v>
      </c>
      <c r="B9" s="25" t="s">
        <v>14</v>
      </c>
      <c r="C9" s="27" t="s">
        <v>16</v>
      </c>
      <c r="D9" s="27">
        <v>12462.3</v>
      </c>
      <c r="E9" s="24">
        <f>D9/10</f>
        <v>1246.23</v>
      </c>
      <c r="F9" s="25">
        <v>2008</v>
      </c>
      <c r="G9" s="26" t="s">
        <v>18</v>
      </c>
      <c r="I9" s="16"/>
    </row>
    <row r="10" spans="1:16" ht="15.75" x14ac:dyDescent="0.25">
      <c r="A10" s="9"/>
      <c r="B10" s="18" t="s">
        <v>5</v>
      </c>
      <c r="C10" s="10" t="s">
        <v>0</v>
      </c>
      <c r="D10" s="19">
        <f>SUM(D8:D9)</f>
        <v>14275.289999999999</v>
      </c>
      <c r="E10" s="12">
        <f>SUM(E8:E9)</f>
        <v>1427.529</v>
      </c>
      <c r="F10" s="12" t="s">
        <v>0</v>
      </c>
      <c r="G10" s="17"/>
    </row>
    <row r="11" spans="1:16" hidden="1" x14ac:dyDescent="0.2">
      <c r="B11" s="13" t="s">
        <v>9</v>
      </c>
      <c r="C11" s="4"/>
      <c r="D11" s="14"/>
    </row>
    <row r="13" spans="1:16" ht="15.75" x14ac:dyDescent="0.25">
      <c r="B13" s="5" t="s">
        <v>19</v>
      </c>
    </row>
    <row r="15" spans="1:16" ht="30" x14ac:dyDescent="0.2">
      <c r="A15" s="6" t="s">
        <v>1</v>
      </c>
      <c r="B15" s="7" t="s">
        <v>2</v>
      </c>
      <c r="C15" s="6" t="s">
        <v>24</v>
      </c>
      <c r="D15" s="8" t="s">
        <v>6</v>
      </c>
      <c r="E15" s="7" t="s">
        <v>8</v>
      </c>
      <c r="F15" s="7" t="s">
        <v>11</v>
      </c>
      <c r="G15" s="29"/>
    </row>
    <row r="16" spans="1:16" x14ac:dyDescent="0.2">
      <c r="A16" s="21">
        <v>1</v>
      </c>
      <c r="B16" s="22">
        <v>2</v>
      </c>
      <c r="C16" s="21">
        <v>3</v>
      </c>
      <c r="D16" s="21">
        <v>4</v>
      </c>
      <c r="E16" s="21">
        <v>5</v>
      </c>
      <c r="F16" s="22">
        <v>6</v>
      </c>
      <c r="G16" s="30"/>
    </row>
    <row r="17" spans="1:7" ht="28.5" x14ac:dyDescent="0.2">
      <c r="A17" s="27">
        <v>1</v>
      </c>
      <c r="B17" s="27" t="s">
        <v>20</v>
      </c>
      <c r="C17" s="27">
        <v>5</v>
      </c>
      <c r="D17" s="27">
        <f>E17*5</f>
        <v>36.549999999999997</v>
      </c>
      <c r="E17" s="27">
        <v>7.31</v>
      </c>
      <c r="F17" s="25" t="s">
        <v>25</v>
      </c>
      <c r="G17" s="31"/>
    </row>
    <row r="18" spans="1:7" x14ac:dyDescent="0.2">
      <c r="A18" s="27">
        <v>2</v>
      </c>
      <c r="B18" s="27" t="s">
        <v>21</v>
      </c>
      <c r="C18" s="27">
        <v>3</v>
      </c>
      <c r="D18" s="27">
        <f>E18*3</f>
        <v>33.839999999999996</v>
      </c>
      <c r="E18" s="27">
        <v>11.28</v>
      </c>
      <c r="F18" s="25" t="s">
        <v>26</v>
      </c>
      <c r="G18" s="31"/>
    </row>
    <row r="19" spans="1:7" ht="28.5" x14ac:dyDescent="0.2">
      <c r="A19" s="27">
        <v>3</v>
      </c>
      <c r="B19" s="27" t="s">
        <v>22</v>
      </c>
      <c r="C19" s="27">
        <v>5</v>
      </c>
      <c r="D19" s="27">
        <f>E19*5</f>
        <v>45.4</v>
      </c>
      <c r="E19" s="27">
        <v>9.08</v>
      </c>
      <c r="F19" s="25" t="s">
        <v>27</v>
      </c>
      <c r="G19" s="31"/>
    </row>
    <row r="20" spans="1:7" ht="28.5" x14ac:dyDescent="0.2">
      <c r="A20" s="27">
        <v>4</v>
      </c>
      <c r="B20" s="27" t="s">
        <v>23</v>
      </c>
      <c r="C20" s="27">
        <v>9</v>
      </c>
      <c r="D20" s="27">
        <f>E20*C20</f>
        <v>44.01</v>
      </c>
      <c r="E20" s="27">
        <v>4.8899999999999997</v>
      </c>
      <c r="F20" s="25" t="s">
        <v>28</v>
      </c>
      <c r="G20" s="31"/>
    </row>
    <row r="21" spans="1:7" ht="15.75" x14ac:dyDescent="0.25">
      <c r="A21" s="9"/>
      <c r="B21" s="18" t="s">
        <v>5</v>
      </c>
      <c r="C21" s="33">
        <f>SUM(C17:C20)</f>
        <v>22</v>
      </c>
      <c r="D21" s="19">
        <f>SUM(D17:D20)</f>
        <v>159.79999999999998</v>
      </c>
      <c r="E21" s="34">
        <f>SUM(E19:E20)</f>
        <v>13.969999999999999</v>
      </c>
      <c r="F21" s="28"/>
      <c r="G21" s="32"/>
    </row>
  </sheetData>
  <mergeCells count="1">
    <mergeCell ref="E2:F2"/>
  </mergeCells>
  <pageMargins left="0.25" right="0.25" top="0.75" bottom="0.75" header="0.3" footer="0.3"/>
  <pageSetup paperSize="9" scale="73" firstPageNumber="0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ocena  </vt:lpstr>
      <vt:lpstr>'ocena 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Przysowa-Wydra Agata</dc:creator>
  <cp:lastModifiedBy>Dziwosz Beata</cp:lastModifiedBy>
  <cp:revision>15</cp:revision>
  <cp:lastPrinted>2025-05-13T08:07:05Z</cp:lastPrinted>
  <dcterms:created xsi:type="dcterms:W3CDTF">2017-09-19T07:59:26Z</dcterms:created>
  <dcterms:modified xsi:type="dcterms:W3CDTF">2025-11-19T09:06:59Z</dcterms:modified>
  <dc:language>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UxC4dwLulzfINJ8nQH+xvX5LNGipWa4BRSZhPgxsCvkhTdkFrfExVxIEOmOac/sNac9NFom+9TPHmw3IHceiQQ==</vt:lpwstr>
  </property>
  <property fmtid="{D5CDD505-2E9C-101B-9397-08002B2CF9AE}" pid="4" name="MFClassificationDate">
    <vt:lpwstr>2025-02-13T12:02:55.1618604+01:00</vt:lpwstr>
  </property>
  <property fmtid="{D5CDD505-2E9C-101B-9397-08002B2CF9AE}" pid="5" name="MFClassifiedBySID">
    <vt:lpwstr>UxC4dwLulzfINJ8nQH+xvX5LNGipWa4BRSZhPgxsCvm42mrIC/DSDv0ggS+FjUN/2v1BBotkLlY5aAiEhoi6uZWdS5HXwUOOMYjqoQHPgKKv9GhxTM2od/roXkwwgM31</vt:lpwstr>
  </property>
  <property fmtid="{D5CDD505-2E9C-101B-9397-08002B2CF9AE}" pid="6" name="MFGRNItemId">
    <vt:lpwstr>GRN-ae51d1ef-9662-4913-bd8f-df34868e847d</vt:lpwstr>
  </property>
  <property fmtid="{D5CDD505-2E9C-101B-9397-08002B2CF9AE}" pid="7" name="MFHash">
    <vt:lpwstr>5ATzFcMYGUGugrhOagGat/NBMmFH+mi5nr7Z2Vhnc2k=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