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Z\Desktop\"/>
    </mc:Choice>
  </mc:AlternateContent>
  <xr:revisionPtr revIDLastSave="0" documentId="8_{C7DF246A-608C-48BD-8432-F20204CEF08B}" xr6:coauthVersionLast="47" xr6:coauthVersionMax="47" xr10:uidLastSave="{00000000-0000-0000-0000-000000000000}"/>
  <bookViews>
    <workbookView xWindow="-25230" yWindow="360" windowWidth="21600" windowHeight="11295" tabRatio="973" xr2:uid="{00000000-000D-0000-FFFF-FFFF00000000}"/>
  </bookViews>
  <sheets>
    <sheet name="ocena  " sheetId="1" r:id="rId1"/>
  </sheets>
  <definedNames>
    <definedName name="_xlnm._FilterDatabase" localSheetId="0" hidden="1">'ocena  '!$A$7:$G$54</definedName>
    <definedName name="_xlnm.Print_Area" localSheetId="0">'ocena  '!$A$1:$G$54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3" i="1" l="1"/>
  <c r="D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<sst xmlns="http://schemas.openxmlformats.org/spreadsheetml/2006/main" count="150" uniqueCount="62">
  <si>
    <t/>
  </si>
  <si>
    <t>L.p.</t>
  </si>
  <si>
    <t>Nazwa składnika majątku</t>
  </si>
  <si>
    <t>Numer inwentarzowy</t>
  </si>
  <si>
    <t>Wykaz zużytych składników rzeczowych majątku ruchomego</t>
  </si>
  <si>
    <t>Razem:</t>
  </si>
  <si>
    <t>Wartość rynkowa</t>
  </si>
  <si>
    <t>Rok przyjęcia na stan</t>
  </si>
  <si>
    <t>Wartość ewidencyjna</t>
  </si>
  <si>
    <t>*Niepotrzebne skreślić</t>
  </si>
  <si>
    <t>Załącznik nr 1</t>
  </si>
  <si>
    <t>stan techniczny</t>
  </si>
  <si>
    <t>Krzesło obrotowe</t>
  </si>
  <si>
    <t>2201-ILL-2.227.6.2026</t>
  </si>
  <si>
    <t xml:space="preserve">brak podłokietników, wytarta tapicerka, uszkodzone, naprawa nieopłacalna </t>
  </si>
  <si>
    <t>poplamiona tapicerka, uszkodzone, naprawa niemożliwa</t>
  </si>
  <si>
    <t>11-03-02500</t>
  </si>
  <si>
    <t>Krzesło</t>
  </si>
  <si>
    <t>11-03-03684</t>
  </si>
  <si>
    <t>11-03-04247</t>
  </si>
  <si>
    <t>11-03-04257</t>
  </si>
  <si>
    <t>11-03-04299</t>
  </si>
  <si>
    <t>11-03-04389</t>
  </si>
  <si>
    <t>11-04-00319</t>
  </si>
  <si>
    <t>11-04-00331</t>
  </si>
  <si>
    <t>11-04-00690</t>
  </si>
  <si>
    <t>11-04-00691</t>
  </si>
  <si>
    <t>14-03-00851</t>
  </si>
  <si>
    <t>IS.P-808-3-1035</t>
  </si>
  <si>
    <t>IS.P-808-3-1041</t>
  </si>
  <si>
    <t>IS.P-808-3-1086</t>
  </si>
  <si>
    <t>IS.P-808-3-1109</t>
  </si>
  <si>
    <t>IS.P-808-3-1111</t>
  </si>
  <si>
    <t>IS.P-808-3-1121</t>
  </si>
  <si>
    <t>IS.P-808-3-1139</t>
  </si>
  <si>
    <t>IS.P-808-3-1244</t>
  </si>
  <si>
    <t>IS.P-808-3-1245</t>
  </si>
  <si>
    <t>IS.P-808-3-1255</t>
  </si>
  <si>
    <t>IS.P-808-3-1295</t>
  </si>
  <si>
    <t>IS.P-808-3-1296</t>
  </si>
  <si>
    <t>IS.P-808-3-1299</t>
  </si>
  <si>
    <t>IS.P-808-3-1302</t>
  </si>
  <si>
    <t>IS.P-808-3-1309</t>
  </si>
  <si>
    <t>IS.P-808-3-1328</t>
  </si>
  <si>
    <t>IS.P-808-3-1366</t>
  </si>
  <si>
    <t>IS.P-808-3-1372</t>
  </si>
  <si>
    <t>IS.P-808-3-1373</t>
  </si>
  <si>
    <t>IS.P-808-3-1377</t>
  </si>
  <si>
    <t>IS.P-808-3-1380</t>
  </si>
  <si>
    <t>IS.P-808-3-1416</t>
  </si>
  <si>
    <t>IS.P-808-3-1438</t>
  </si>
  <si>
    <t>IS.P-808-3-1466</t>
  </si>
  <si>
    <t>IS.P-808-3-1542</t>
  </si>
  <si>
    <t>IS.P-808-3-347</t>
  </si>
  <si>
    <t>IS.P-808-3-658</t>
  </si>
  <si>
    <t>IS.P-808-3-988</t>
  </si>
  <si>
    <t>MT-8-28/3121-W</t>
  </si>
  <si>
    <t>MT-8-30/3145-W</t>
  </si>
  <si>
    <t>UKS/8/808/13/182</t>
  </si>
  <si>
    <t>UKS/8/808/14/374</t>
  </si>
  <si>
    <t>UKS/8/808/15/078</t>
  </si>
  <si>
    <t>US-8-3/381-W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</si>
</sst>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1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4" fontId="4" fillId="0" borderId="0" xfId="0" applyNumberFormat="1" applyFont="1" applyAlignment="1">
      <alignment vertical="center"/>
    </xf>
    <xf numFmtId="164" fontId="6" fillId="0" borderId="1" xfId="0" applyNumberFormat="1" applyFont="1" applyBorder="1"/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wrapText="1"/>
    </xf>
  </cellXfs>
  <cellStyles count="4">
    <cellStyle name="Normalny" xfId="0" builtinId="0"/>
    <cellStyle name="Normalny 2" xfId="1" xr:uid="{27AF486E-BBD6-4A63-AE3C-8F8BF980E3E8}"/>
    <cellStyle name="Normalny 3" xfId="2" xr:uid="{6F9FB323-13A4-40F5-A317-F939C467FDD3}"/>
    <cellStyle name="Normalny 4" xfId="3" xr:uid="{E66AE837-0AAD-4AA1-9895-DBD18856B4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zoomScaleNormal="100" zoomScaleSheetLayoutView="100" workbookViewId="0">
      <selection activeCell="F62" sqref="F62"/>
    </sheetView>
  </sheetViews>
  <sheetFormatPr defaultColWidth="9.140625" defaultRowHeight="15" x14ac:dyDescent="0.2"/>
  <cols>
    <col min="1" max="1" width="5.7109375" style="1" customWidth="1"/>
    <col min="2" max="2" width="30.28515625" style="1" customWidth="1"/>
    <col min="3" max="3" width="25.5703125" style="1" customWidth="1"/>
    <col min="4" max="4" width="13.5703125" style="1" customWidth="1"/>
    <col min="5" max="5" width="14.42578125" style="1" customWidth="1"/>
    <col min="6" max="6" width="17.7109375" style="1" customWidth="1"/>
    <col min="7" max="7" width="43" style="1" customWidth="1"/>
    <col min="8" max="8" width="9.140625" style="1"/>
    <col min="9" max="9" width="9.140625" style="15"/>
    <col min="10" max="16384" width="9.140625" style="1"/>
  </cols>
  <sheetData>
    <row r="1" spans="1:16" x14ac:dyDescent="0.2">
      <c r="B1" s="1" t="s">
        <v>13</v>
      </c>
      <c r="G1" s="2" t="s">
        <v>10</v>
      </c>
    </row>
    <row r="2" spans="1:16" ht="15" customHeight="1" x14ac:dyDescent="0.2">
      <c r="E2" s="27"/>
      <c r="F2" s="27"/>
      <c r="G2" s="2"/>
    </row>
    <row r="3" spans="1:16" x14ac:dyDescent="0.2">
      <c r="A3" s="3"/>
      <c r="B3" s="4"/>
      <c r="C3" s="4"/>
      <c r="D3" s="11"/>
    </row>
    <row r="4" spans="1:16" ht="15.75" x14ac:dyDescent="0.25">
      <c r="B4" s="5" t="s">
        <v>4</v>
      </c>
    </row>
    <row r="5" spans="1:16" x14ac:dyDescent="0.2">
      <c r="P5" s="1" t="s">
        <v>0</v>
      </c>
    </row>
    <row r="6" spans="1:16" ht="30" x14ac:dyDescent="0.2">
      <c r="A6" s="6" t="s">
        <v>1</v>
      </c>
      <c r="B6" s="7" t="s">
        <v>2</v>
      </c>
      <c r="C6" s="6" t="s">
        <v>3</v>
      </c>
      <c r="D6" s="8" t="s">
        <v>8</v>
      </c>
      <c r="E6" s="7" t="s">
        <v>6</v>
      </c>
      <c r="F6" s="7" t="s">
        <v>7</v>
      </c>
      <c r="G6" s="7" t="s">
        <v>11</v>
      </c>
    </row>
    <row r="7" spans="1:16" s="3" customFormat="1" x14ac:dyDescent="0.2">
      <c r="A7" s="20">
        <v>1</v>
      </c>
      <c r="B7" s="21">
        <v>2</v>
      </c>
      <c r="C7" s="20">
        <v>3</v>
      </c>
      <c r="D7" s="20">
        <v>4</v>
      </c>
      <c r="E7" s="20">
        <v>5</v>
      </c>
      <c r="F7" s="21">
        <v>6</v>
      </c>
      <c r="G7" s="20">
        <v>7</v>
      </c>
      <c r="I7" s="16"/>
    </row>
    <row r="8" spans="1:16" s="3" customFormat="1" ht="30" x14ac:dyDescent="0.2">
      <c r="A8" s="20">
        <v>1</v>
      </c>
      <c r="B8" s="25" t="s">
        <v>12</v>
      </c>
      <c r="C8" s="25" t="s">
        <v>16</v>
      </c>
      <c r="D8" s="26">
        <v>176.9</v>
      </c>
      <c r="E8" s="23">
        <f>D8/10</f>
        <v>17.690000000000001</v>
      </c>
      <c r="F8" s="22">
        <v>2015</v>
      </c>
      <c r="G8" s="24" t="s">
        <v>14</v>
      </c>
      <c r="I8" s="16"/>
    </row>
    <row r="9" spans="1:16" s="3" customFormat="1" ht="30" x14ac:dyDescent="0.2">
      <c r="A9" s="20">
        <v>2</v>
      </c>
      <c r="B9" s="25" t="s">
        <v>17</v>
      </c>
      <c r="C9" s="25" t="s">
        <v>18</v>
      </c>
      <c r="D9" s="26">
        <v>73.8</v>
      </c>
      <c r="E9" s="23">
        <f t="shared" ref="E9:E52" si="0">D9/10</f>
        <v>7.38</v>
      </c>
      <c r="F9" s="22">
        <v>2015</v>
      </c>
      <c r="G9" s="24" t="s">
        <v>15</v>
      </c>
      <c r="I9" s="16"/>
    </row>
    <row r="10" spans="1:16" s="3" customFormat="1" ht="30" x14ac:dyDescent="0.2">
      <c r="A10" s="20">
        <v>3</v>
      </c>
      <c r="B10" s="25" t="s">
        <v>17</v>
      </c>
      <c r="C10" s="25" t="s">
        <v>19</v>
      </c>
      <c r="D10" s="26">
        <v>239.85</v>
      </c>
      <c r="E10" s="23">
        <f t="shared" si="0"/>
        <v>23.984999999999999</v>
      </c>
      <c r="F10" s="22">
        <v>2019</v>
      </c>
      <c r="G10" s="24" t="s">
        <v>15</v>
      </c>
      <c r="I10" s="16"/>
    </row>
    <row r="11" spans="1:16" s="3" customFormat="1" ht="30" x14ac:dyDescent="0.2">
      <c r="A11" s="20">
        <v>4</v>
      </c>
      <c r="B11" s="25" t="s">
        <v>17</v>
      </c>
      <c r="C11" s="25" t="s">
        <v>20</v>
      </c>
      <c r="D11" s="26">
        <v>239.85</v>
      </c>
      <c r="E11" s="23">
        <f t="shared" si="0"/>
        <v>23.984999999999999</v>
      </c>
      <c r="F11" s="22">
        <v>2019</v>
      </c>
      <c r="G11" s="24" t="s">
        <v>15</v>
      </c>
      <c r="I11" s="16"/>
    </row>
    <row r="12" spans="1:16" s="3" customFormat="1" ht="30" x14ac:dyDescent="0.2">
      <c r="A12" s="20">
        <v>5</v>
      </c>
      <c r="B12" s="25" t="s">
        <v>17</v>
      </c>
      <c r="C12" s="25" t="s">
        <v>21</v>
      </c>
      <c r="D12" s="26">
        <v>239.85</v>
      </c>
      <c r="E12" s="23">
        <f t="shared" si="0"/>
        <v>23.984999999999999</v>
      </c>
      <c r="F12" s="22">
        <v>2019</v>
      </c>
      <c r="G12" s="24" t="s">
        <v>15</v>
      </c>
      <c r="I12" s="16"/>
    </row>
    <row r="13" spans="1:16" s="3" customFormat="1" ht="30" x14ac:dyDescent="0.2">
      <c r="A13" s="20">
        <v>6</v>
      </c>
      <c r="B13" s="25" t="s">
        <v>17</v>
      </c>
      <c r="C13" s="25" t="s">
        <v>22</v>
      </c>
      <c r="D13" s="26">
        <v>249.99</v>
      </c>
      <c r="E13" s="23">
        <f t="shared" si="0"/>
        <v>24.999000000000002</v>
      </c>
      <c r="F13" s="22">
        <v>2020</v>
      </c>
      <c r="G13" s="24" t="s">
        <v>15</v>
      </c>
      <c r="I13" s="16"/>
    </row>
    <row r="14" spans="1:16" s="3" customFormat="1" ht="30" x14ac:dyDescent="0.2">
      <c r="A14" s="20">
        <v>7</v>
      </c>
      <c r="B14" s="25" t="s">
        <v>12</v>
      </c>
      <c r="C14" s="25" t="s">
        <v>23</v>
      </c>
      <c r="D14" s="26">
        <v>250</v>
      </c>
      <c r="E14" s="23">
        <f t="shared" si="0"/>
        <v>25</v>
      </c>
      <c r="F14" s="22">
        <v>2020</v>
      </c>
      <c r="G14" s="24" t="s">
        <v>14</v>
      </c>
      <c r="I14" s="16"/>
    </row>
    <row r="15" spans="1:16" s="3" customFormat="1" ht="30" x14ac:dyDescent="0.2">
      <c r="A15" s="20">
        <v>8</v>
      </c>
      <c r="B15" s="25" t="s">
        <v>12</v>
      </c>
      <c r="C15" s="25" t="s">
        <v>24</v>
      </c>
      <c r="D15" s="26">
        <v>250</v>
      </c>
      <c r="E15" s="23">
        <f t="shared" si="0"/>
        <v>25</v>
      </c>
      <c r="F15" s="22">
        <v>2020</v>
      </c>
      <c r="G15" s="24" t="s">
        <v>14</v>
      </c>
      <c r="I15" s="16"/>
    </row>
    <row r="16" spans="1:16" s="3" customFormat="1" ht="30" x14ac:dyDescent="0.2">
      <c r="A16" s="20">
        <v>9</v>
      </c>
      <c r="B16" s="25" t="s">
        <v>12</v>
      </c>
      <c r="C16" s="25" t="s">
        <v>25</v>
      </c>
      <c r="D16" s="26">
        <v>275.52</v>
      </c>
      <c r="E16" s="23">
        <f t="shared" si="0"/>
        <v>27.552</v>
      </c>
      <c r="F16" s="22">
        <v>2021</v>
      </c>
      <c r="G16" s="24" t="s">
        <v>14</v>
      </c>
      <c r="I16" s="16"/>
    </row>
    <row r="17" spans="1:9" s="3" customFormat="1" ht="30" x14ac:dyDescent="0.2">
      <c r="A17" s="20">
        <v>10</v>
      </c>
      <c r="B17" s="25" t="s">
        <v>12</v>
      </c>
      <c r="C17" s="25" t="s">
        <v>26</v>
      </c>
      <c r="D17" s="26">
        <v>275.52</v>
      </c>
      <c r="E17" s="23">
        <f t="shared" si="0"/>
        <v>27.552</v>
      </c>
      <c r="F17" s="22">
        <v>2021</v>
      </c>
      <c r="G17" s="24" t="s">
        <v>14</v>
      </c>
      <c r="I17" s="16"/>
    </row>
    <row r="18" spans="1:9" s="3" customFormat="1" ht="30" x14ac:dyDescent="0.2">
      <c r="A18" s="20">
        <v>11</v>
      </c>
      <c r="B18" s="25" t="s">
        <v>12</v>
      </c>
      <c r="C18" s="25" t="s">
        <v>27</v>
      </c>
      <c r="D18" s="26">
        <v>492</v>
      </c>
      <c r="E18" s="23">
        <f t="shared" si="0"/>
        <v>49.2</v>
      </c>
      <c r="F18" s="22">
        <v>2022</v>
      </c>
      <c r="G18" s="24" t="s">
        <v>14</v>
      </c>
      <c r="I18" s="16"/>
    </row>
    <row r="19" spans="1:9" s="3" customFormat="1" ht="30" x14ac:dyDescent="0.2">
      <c r="A19" s="20">
        <v>12</v>
      </c>
      <c r="B19" s="25" t="s">
        <v>17</v>
      </c>
      <c r="C19" s="25" t="s">
        <v>28</v>
      </c>
      <c r="D19" s="26">
        <v>195</v>
      </c>
      <c r="E19" s="23">
        <f t="shared" si="0"/>
        <v>19.5</v>
      </c>
      <c r="F19" s="22">
        <v>2002</v>
      </c>
      <c r="G19" s="24" t="s">
        <v>15</v>
      </c>
      <c r="I19" s="16"/>
    </row>
    <row r="20" spans="1:9" s="3" customFormat="1" ht="30" x14ac:dyDescent="0.2">
      <c r="A20" s="20">
        <v>13</v>
      </c>
      <c r="B20" s="25" t="s">
        <v>17</v>
      </c>
      <c r="C20" s="25" t="s">
        <v>29</v>
      </c>
      <c r="D20" s="26">
        <v>195</v>
      </c>
      <c r="E20" s="23">
        <f t="shared" si="0"/>
        <v>19.5</v>
      </c>
      <c r="F20" s="22">
        <v>2002</v>
      </c>
      <c r="G20" s="24" t="s">
        <v>15</v>
      </c>
      <c r="I20" s="16"/>
    </row>
    <row r="21" spans="1:9" s="3" customFormat="1" ht="30" x14ac:dyDescent="0.2">
      <c r="A21" s="20">
        <v>14</v>
      </c>
      <c r="B21" s="25" t="s">
        <v>17</v>
      </c>
      <c r="C21" s="25" t="s">
        <v>30</v>
      </c>
      <c r="D21" s="26">
        <v>204.96</v>
      </c>
      <c r="E21" s="23">
        <f t="shared" si="0"/>
        <v>20.496000000000002</v>
      </c>
      <c r="F21" s="22">
        <v>2005</v>
      </c>
      <c r="G21" s="24" t="s">
        <v>15</v>
      </c>
      <c r="I21" s="16"/>
    </row>
    <row r="22" spans="1:9" s="3" customFormat="1" ht="30" x14ac:dyDescent="0.2">
      <c r="A22" s="20">
        <v>15</v>
      </c>
      <c r="B22" s="25" t="s">
        <v>17</v>
      </c>
      <c r="C22" s="25" t="s">
        <v>31</v>
      </c>
      <c r="D22" s="26">
        <v>169.58</v>
      </c>
      <c r="E22" s="23">
        <f t="shared" si="0"/>
        <v>16.958000000000002</v>
      </c>
      <c r="F22" s="22">
        <v>2006</v>
      </c>
      <c r="G22" s="24" t="s">
        <v>15</v>
      </c>
      <c r="I22" s="16"/>
    </row>
    <row r="23" spans="1:9" s="3" customFormat="1" ht="30" x14ac:dyDescent="0.2">
      <c r="A23" s="20">
        <v>16</v>
      </c>
      <c r="B23" s="25" t="s">
        <v>17</v>
      </c>
      <c r="C23" s="25" t="s">
        <v>32</v>
      </c>
      <c r="D23" s="26">
        <v>169.58</v>
      </c>
      <c r="E23" s="23">
        <f t="shared" si="0"/>
        <v>16.958000000000002</v>
      </c>
      <c r="F23" s="22">
        <v>2006</v>
      </c>
      <c r="G23" s="24" t="s">
        <v>15</v>
      </c>
      <c r="I23" s="16"/>
    </row>
    <row r="24" spans="1:9" s="3" customFormat="1" ht="30" x14ac:dyDescent="0.2">
      <c r="A24" s="20">
        <v>17</v>
      </c>
      <c r="B24" s="25" t="s">
        <v>17</v>
      </c>
      <c r="C24" s="25" t="s">
        <v>33</v>
      </c>
      <c r="D24" s="26">
        <v>268.39999999999998</v>
      </c>
      <c r="E24" s="23">
        <f t="shared" si="0"/>
        <v>26.839999999999996</v>
      </c>
      <c r="F24" s="22">
        <v>2007</v>
      </c>
      <c r="G24" s="24" t="s">
        <v>15</v>
      </c>
      <c r="I24" s="16"/>
    </row>
    <row r="25" spans="1:9" s="3" customFormat="1" ht="30" x14ac:dyDescent="0.2">
      <c r="A25" s="20">
        <v>18</v>
      </c>
      <c r="B25" s="25" t="s">
        <v>17</v>
      </c>
      <c r="C25" s="25" t="s">
        <v>34</v>
      </c>
      <c r="D25" s="26">
        <v>241.56</v>
      </c>
      <c r="E25" s="23">
        <f t="shared" si="0"/>
        <v>24.155999999999999</v>
      </c>
      <c r="F25" s="22">
        <v>2007</v>
      </c>
      <c r="G25" s="24" t="s">
        <v>15</v>
      </c>
      <c r="I25" s="16"/>
    </row>
    <row r="26" spans="1:9" s="3" customFormat="1" ht="30" x14ac:dyDescent="0.2">
      <c r="A26" s="20">
        <v>19</v>
      </c>
      <c r="B26" s="25" t="s">
        <v>17</v>
      </c>
      <c r="C26" s="25" t="s">
        <v>35</v>
      </c>
      <c r="D26" s="26">
        <v>219.6</v>
      </c>
      <c r="E26" s="23">
        <f t="shared" si="0"/>
        <v>21.96</v>
      </c>
      <c r="F26" s="22">
        <v>2009</v>
      </c>
      <c r="G26" s="24" t="s">
        <v>15</v>
      </c>
      <c r="I26" s="16"/>
    </row>
    <row r="27" spans="1:9" s="3" customFormat="1" ht="30" x14ac:dyDescent="0.2">
      <c r="A27" s="20">
        <v>20</v>
      </c>
      <c r="B27" s="25" t="s">
        <v>17</v>
      </c>
      <c r="C27" s="25" t="s">
        <v>36</v>
      </c>
      <c r="D27" s="26">
        <v>219.6</v>
      </c>
      <c r="E27" s="23">
        <f t="shared" si="0"/>
        <v>21.96</v>
      </c>
      <c r="F27" s="22">
        <v>2009</v>
      </c>
      <c r="G27" s="24" t="s">
        <v>15</v>
      </c>
      <c r="I27" s="16"/>
    </row>
    <row r="28" spans="1:9" s="3" customFormat="1" ht="30" x14ac:dyDescent="0.2">
      <c r="A28" s="20">
        <v>21</v>
      </c>
      <c r="B28" s="25" t="s">
        <v>17</v>
      </c>
      <c r="C28" s="25" t="s">
        <v>37</v>
      </c>
      <c r="D28" s="26">
        <v>219.6</v>
      </c>
      <c r="E28" s="23">
        <f t="shared" si="0"/>
        <v>21.96</v>
      </c>
      <c r="F28" s="22">
        <v>2009</v>
      </c>
      <c r="G28" s="24" t="s">
        <v>15</v>
      </c>
      <c r="I28" s="16"/>
    </row>
    <row r="29" spans="1:9" s="3" customFormat="1" ht="30" x14ac:dyDescent="0.2">
      <c r="A29" s="20">
        <v>22</v>
      </c>
      <c r="B29" s="25" t="s">
        <v>17</v>
      </c>
      <c r="C29" s="25" t="s">
        <v>38</v>
      </c>
      <c r="D29" s="26">
        <v>276.75</v>
      </c>
      <c r="E29" s="23">
        <f t="shared" si="0"/>
        <v>27.675000000000001</v>
      </c>
      <c r="F29" s="22">
        <v>2013</v>
      </c>
      <c r="G29" s="24" t="s">
        <v>15</v>
      </c>
      <c r="I29" s="16"/>
    </row>
    <row r="30" spans="1:9" s="3" customFormat="1" ht="30" x14ac:dyDescent="0.2">
      <c r="A30" s="20">
        <v>23</v>
      </c>
      <c r="B30" s="25" t="s">
        <v>17</v>
      </c>
      <c r="C30" s="25" t="s">
        <v>39</v>
      </c>
      <c r="D30" s="26">
        <v>276.75</v>
      </c>
      <c r="E30" s="23">
        <f t="shared" si="0"/>
        <v>27.675000000000001</v>
      </c>
      <c r="F30" s="22">
        <v>2013</v>
      </c>
      <c r="G30" s="24" t="s">
        <v>15</v>
      </c>
      <c r="I30" s="16"/>
    </row>
    <row r="31" spans="1:9" s="3" customFormat="1" ht="30" x14ac:dyDescent="0.2">
      <c r="A31" s="20">
        <v>24</v>
      </c>
      <c r="B31" s="25" t="s">
        <v>17</v>
      </c>
      <c r="C31" s="25" t="s">
        <v>40</v>
      </c>
      <c r="D31" s="26">
        <v>276.75</v>
      </c>
      <c r="E31" s="23">
        <f t="shared" si="0"/>
        <v>27.675000000000001</v>
      </c>
      <c r="F31" s="22">
        <v>2013</v>
      </c>
      <c r="G31" s="24" t="s">
        <v>15</v>
      </c>
      <c r="I31" s="16"/>
    </row>
    <row r="32" spans="1:9" s="3" customFormat="1" ht="30" x14ac:dyDescent="0.2">
      <c r="A32" s="20">
        <v>25</v>
      </c>
      <c r="B32" s="25" t="s">
        <v>17</v>
      </c>
      <c r="C32" s="25" t="s">
        <v>41</v>
      </c>
      <c r="D32" s="26">
        <v>276.75</v>
      </c>
      <c r="E32" s="23">
        <f t="shared" si="0"/>
        <v>27.675000000000001</v>
      </c>
      <c r="F32" s="22">
        <v>2013</v>
      </c>
      <c r="G32" s="24" t="s">
        <v>15</v>
      </c>
      <c r="I32" s="16"/>
    </row>
    <row r="33" spans="1:9" s="3" customFormat="1" ht="30" x14ac:dyDescent="0.2">
      <c r="A33" s="20">
        <v>26</v>
      </c>
      <c r="B33" s="25" t="s">
        <v>17</v>
      </c>
      <c r="C33" s="25" t="s">
        <v>42</v>
      </c>
      <c r="D33" s="26">
        <v>276.75</v>
      </c>
      <c r="E33" s="23">
        <f t="shared" si="0"/>
        <v>27.675000000000001</v>
      </c>
      <c r="F33" s="22">
        <v>2013</v>
      </c>
      <c r="G33" s="24" t="s">
        <v>15</v>
      </c>
      <c r="I33" s="16"/>
    </row>
    <row r="34" spans="1:9" s="3" customFormat="1" ht="30" x14ac:dyDescent="0.2">
      <c r="A34" s="20">
        <v>27</v>
      </c>
      <c r="B34" s="25" t="s">
        <v>17</v>
      </c>
      <c r="C34" s="25" t="s">
        <v>43</v>
      </c>
      <c r="D34" s="26">
        <v>289.05</v>
      </c>
      <c r="E34" s="23">
        <f t="shared" si="0"/>
        <v>28.905000000000001</v>
      </c>
      <c r="F34" s="22">
        <v>2014</v>
      </c>
      <c r="G34" s="24" t="s">
        <v>15</v>
      </c>
      <c r="I34" s="16"/>
    </row>
    <row r="35" spans="1:9" s="3" customFormat="1" ht="30" x14ac:dyDescent="0.2">
      <c r="A35" s="20">
        <v>28</v>
      </c>
      <c r="B35" s="25" t="s">
        <v>17</v>
      </c>
      <c r="C35" s="25" t="s">
        <v>44</v>
      </c>
      <c r="D35" s="26">
        <v>289.05</v>
      </c>
      <c r="E35" s="23">
        <f t="shared" si="0"/>
        <v>28.905000000000001</v>
      </c>
      <c r="F35" s="22">
        <v>2014</v>
      </c>
      <c r="G35" s="24" t="s">
        <v>15</v>
      </c>
      <c r="I35" s="16"/>
    </row>
    <row r="36" spans="1:9" s="3" customFormat="1" ht="30" x14ac:dyDescent="0.2">
      <c r="A36" s="20">
        <v>29</v>
      </c>
      <c r="B36" s="25" t="s">
        <v>17</v>
      </c>
      <c r="C36" s="25" t="s">
        <v>45</v>
      </c>
      <c r="D36" s="26">
        <v>289.05</v>
      </c>
      <c r="E36" s="23">
        <f t="shared" si="0"/>
        <v>28.905000000000001</v>
      </c>
      <c r="F36" s="22">
        <v>2014</v>
      </c>
      <c r="G36" s="24" t="s">
        <v>15</v>
      </c>
      <c r="I36" s="16"/>
    </row>
    <row r="37" spans="1:9" s="3" customFormat="1" ht="30" x14ac:dyDescent="0.2">
      <c r="A37" s="20">
        <v>30</v>
      </c>
      <c r="B37" s="25" t="s">
        <v>17</v>
      </c>
      <c r="C37" s="25" t="s">
        <v>46</v>
      </c>
      <c r="D37" s="26">
        <v>289.05</v>
      </c>
      <c r="E37" s="23">
        <f t="shared" si="0"/>
        <v>28.905000000000001</v>
      </c>
      <c r="F37" s="22">
        <v>2014</v>
      </c>
      <c r="G37" s="24" t="s">
        <v>15</v>
      </c>
      <c r="I37" s="16"/>
    </row>
    <row r="38" spans="1:9" s="3" customFormat="1" ht="30" x14ac:dyDescent="0.2">
      <c r="A38" s="20">
        <v>31</v>
      </c>
      <c r="B38" s="25" t="s">
        <v>17</v>
      </c>
      <c r="C38" s="25" t="s">
        <v>47</v>
      </c>
      <c r="D38" s="26">
        <v>289.05</v>
      </c>
      <c r="E38" s="23">
        <f t="shared" si="0"/>
        <v>28.905000000000001</v>
      </c>
      <c r="F38" s="22">
        <v>2014</v>
      </c>
      <c r="G38" s="24" t="s">
        <v>15</v>
      </c>
      <c r="I38" s="16"/>
    </row>
    <row r="39" spans="1:9" s="3" customFormat="1" ht="30" x14ac:dyDescent="0.2">
      <c r="A39" s="20">
        <v>32</v>
      </c>
      <c r="B39" s="25" t="s">
        <v>17</v>
      </c>
      <c r="C39" s="25" t="s">
        <v>48</v>
      </c>
      <c r="D39" s="26">
        <v>289.05</v>
      </c>
      <c r="E39" s="23">
        <f t="shared" si="0"/>
        <v>28.905000000000001</v>
      </c>
      <c r="F39" s="22">
        <v>2014</v>
      </c>
      <c r="G39" s="24" t="s">
        <v>15</v>
      </c>
      <c r="I39" s="16"/>
    </row>
    <row r="40" spans="1:9" s="3" customFormat="1" ht="30" x14ac:dyDescent="0.2">
      <c r="A40" s="20">
        <v>33</v>
      </c>
      <c r="B40" s="25" t="s">
        <v>17</v>
      </c>
      <c r="C40" s="25" t="s">
        <v>49</v>
      </c>
      <c r="D40" s="26">
        <v>297.25</v>
      </c>
      <c r="E40" s="23">
        <f t="shared" si="0"/>
        <v>29.725000000000001</v>
      </c>
      <c r="F40" s="22">
        <v>2015</v>
      </c>
      <c r="G40" s="24" t="s">
        <v>15</v>
      </c>
      <c r="I40" s="16"/>
    </row>
    <row r="41" spans="1:9" s="3" customFormat="1" ht="30" x14ac:dyDescent="0.2">
      <c r="A41" s="20">
        <v>34</v>
      </c>
      <c r="B41" s="25" t="s">
        <v>17</v>
      </c>
      <c r="C41" s="25" t="s">
        <v>50</v>
      </c>
      <c r="D41" s="26">
        <v>132.84</v>
      </c>
      <c r="E41" s="23">
        <f t="shared" si="0"/>
        <v>13.284000000000001</v>
      </c>
      <c r="F41" s="22">
        <v>2015</v>
      </c>
      <c r="G41" s="24" t="s">
        <v>15</v>
      </c>
      <c r="I41" s="16"/>
    </row>
    <row r="42" spans="1:9" s="3" customFormat="1" ht="30" x14ac:dyDescent="0.2">
      <c r="A42" s="20">
        <v>35</v>
      </c>
      <c r="B42" s="25" t="s">
        <v>12</v>
      </c>
      <c r="C42" s="25" t="s">
        <v>51</v>
      </c>
      <c r="D42" s="26">
        <v>196.8</v>
      </c>
      <c r="E42" s="23">
        <f t="shared" si="0"/>
        <v>19.68</v>
      </c>
      <c r="F42" s="22">
        <v>2016</v>
      </c>
      <c r="G42" s="24" t="s">
        <v>14</v>
      </c>
      <c r="I42" s="16"/>
    </row>
    <row r="43" spans="1:9" s="3" customFormat="1" ht="30" x14ac:dyDescent="0.2">
      <c r="A43" s="20">
        <v>36</v>
      </c>
      <c r="B43" s="25" t="s">
        <v>12</v>
      </c>
      <c r="C43" s="25" t="s">
        <v>52</v>
      </c>
      <c r="D43" s="26">
        <v>210</v>
      </c>
      <c r="E43" s="23">
        <f t="shared" si="0"/>
        <v>21</v>
      </c>
      <c r="F43" s="22">
        <v>2017</v>
      </c>
      <c r="G43" s="24" t="s">
        <v>14</v>
      </c>
      <c r="I43" s="16"/>
    </row>
    <row r="44" spans="1:9" s="3" customFormat="1" ht="30" x14ac:dyDescent="0.2">
      <c r="A44" s="20">
        <v>37</v>
      </c>
      <c r="B44" s="25" t="s">
        <v>17</v>
      </c>
      <c r="C44" s="25" t="s">
        <v>53</v>
      </c>
      <c r="D44" s="26">
        <v>82.13</v>
      </c>
      <c r="E44" s="23">
        <f t="shared" si="0"/>
        <v>8.2129999999999992</v>
      </c>
      <c r="F44" s="22">
        <v>1995</v>
      </c>
      <c r="G44" s="24" t="s">
        <v>15</v>
      </c>
      <c r="I44" s="16"/>
    </row>
    <row r="45" spans="1:9" s="3" customFormat="1" ht="30" x14ac:dyDescent="0.2">
      <c r="A45" s="20">
        <v>38</v>
      </c>
      <c r="B45" s="25" t="s">
        <v>17</v>
      </c>
      <c r="C45" s="25" t="s">
        <v>54</v>
      </c>
      <c r="D45" s="26">
        <v>160</v>
      </c>
      <c r="E45" s="23">
        <f t="shared" si="0"/>
        <v>16</v>
      </c>
      <c r="F45" s="22">
        <v>1998</v>
      </c>
      <c r="G45" s="24" t="s">
        <v>15</v>
      </c>
      <c r="I45" s="16"/>
    </row>
    <row r="46" spans="1:9" s="3" customFormat="1" ht="30" x14ac:dyDescent="0.2">
      <c r="A46" s="20">
        <v>39</v>
      </c>
      <c r="B46" s="25" t="s">
        <v>17</v>
      </c>
      <c r="C46" s="25" t="s">
        <v>55</v>
      </c>
      <c r="D46" s="26">
        <v>213.5</v>
      </c>
      <c r="E46" s="23">
        <f t="shared" si="0"/>
        <v>21.35</v>
      </c>
      <c r="F46" s="22">
        <v>2000</v>
      </c>
      <c r="G46" s="24" t="s">
        <v>15</v>
      </c>
      <c r="I46" s="16"/>
    </row>
    <row r="47" spans="1:9" s="3" customFormat="1" ht="30" x14ac:dyDescent="0.2">
      <c r="A47" s="20">
        <v>40</v>
      </c>
      <c r="B47" s="25" t="s">
        <v>12</v>
      </c>
      <c r="C47" s="25" t="s">
        <v>56</v>
      </c>
      <c r="D47" s="26">
        <v>132.84</v>
      </c>
      <c r="E47" s="23">
        <f t="shared" si="0"/>
        <v>13.284000000000001</v>
      </c>
      <c r="F47" s="22">
        <v>2015</v>
      </c>
      <c r="G47" s="24" t="s">
        <v>14</v>
      </c>
      <c r="I47" s="16"/>
    </row>
    <row r="48" spans="1:9" s="3" customFormat="1" ht="30" x14ac:dyDescent="0.2">
      <c r="A48" s="20">
        <v>41</v>
      </c>
      <c r="B48" s="25" t="s">
        <v>12</v>
      </c>
      <c r="C48" s="25" t="s">
        <v>57</v>
      </c>
      <c r="D48" s="26">
        <v>278</v>
      </c>
      <c r="E48" s="23">
        <f t="shared" si="0"/>
        <v>27.8</v>
      </c>
      <c r="F48" s="22">
        <v>2017</v>
      </c>
      <c r="G48" s="24" t="s">
        <v>14</v>
      </c>
      <c r="I48" s="16"/>
    </row>
    <row r="49" spans="1:9" s="3" customFormat="1" ht="30" x14ac:dyDescent="0.2">
      <c r="A49" s="20">
        <v>42</v>
      </c>
      <c r="B49" s="25" t="s">
        <v>12</v>
      </c>
      <c r="C49" s="25" t="s">
        <v>58</v>
      </c>
      <c r="D49" s="26">
        <v>574.92999999999995</v>
      </c>
      <c r="E49" s="23">
        <f t="shared" si="0"/>
        <v>57.492999999999995</v>
      </c>
      <c r="F49" s="22">
        <v>2013</v>
      </c>
      <c r="G49" s="24" t="s">
        <v>14</v>
      </c>
      <c r="I49" s="16"/>
    </row>
    <row r="50" spans="1:9" s="3" customFormat="1" ht="30" x14ac:dyDescent="0.2">
      <c r="A50" s="20">
        <v>43</v>
      </c>
      <c r="B50" s="25" t="s">
        <v>12</v>
      </c>
      <c r="C50" s="25" t="s">
        <v>59</v>
      </c>
      <c r="D50" s="26">
        <v>454.9</v>
      </c>
      <c r="E50" s="23">
        <f t="shared" si="0"/>
        <v>45.489999999999995</v>
      </c>
      <c r="F50" s="22">
        <v>2014</v>
      </c>
      <c r="G50" s="24" t="s">
        <v>14</v>
      </c>
      <c r="I50" s="16"/>
    </row>
    <row r="51" spans="1:9" s="3" customFormat="1" ht="30" x14ac:dyDescent="0.2">
      <c r="A51" s="20">
        <v>44</v>
      </c>
      <c r="B51" s="25" t="s">
        <v>12</v>
      </c>
      <c r="C51" s="25" t="s">
        <v>60</v>
      </c>
      <c r="D51" s="26">
        <v>475.27</v>
      </c>
      <c r="E51" s="23">
        <f t="shared" si="0"/>
        <v>47.527000000000001</v>
      </c>
      <c r="F51" s="22">
        <v>2015</v>
      </c>
      <c r="G51" s="24" t="s">
        <v>14</v>
      </c>
      <c r="I51" s="16"/>
    </row>
    <row r="52" spans="1:9" s="3" customFormat="1" ht="30" x14ac:dyDescent="0.2">
      <c r="A52" s="20">
        <v>45</v>
      </c>
      <c r="B52" s="25" t="s">
        <v>12</v>
      </c>
      <c r="C52" s="25" t="s">
        <v>61</v>
      </c>
      <c r="D52" s="26">
        <v>96</v>
      </c>
      <c r="E52" s="23">
        <f t="shared" si="0"/>
        <v>9.6</v>
      </c>
      <c r="F52" s="22">
        <v>2001</v>
      </c>
      <c r="G52" s="24" t="s">
        <v>14</v>
      </c>
      <c r="I52" s="16"/>
    </row>
    <row r="53" spans="1:9" ht="15.75" x14ac:dyDescent="0.25">
      <c r="A53" s="9"/>
      <c r="B53" s="18" t="s">
        <v>5</v>
      </c>
      <c r="C53" s="10" t="s">
        <v>0</v>
      </c>
      <c r="D53" s="19">
        <f>SUM(D8:D52)</f>
        <v>11288.670000000002</v>
      </c>
      <c r="E53" s="12">
        <f>SUM(E8:E52)</f>
        <v>1128.8669999999995</v>
      </c>
      <c r="F53" s="12" t="s">
        <v>0</v>
      </c>
      <c r="G53" s="17"/>
    </row>
    <row r="54" spans="1:9" hidden="1" x14ac:dyDescent="0.2">
      <c r="B54" s="13" t="s">
        <v>9</v>
      </c>
      <c r="C54" s="4"/>
      <c r="D54" s="14"/>
    </row>
  </sheetData>
  <mergeCells count="1">
    <mergeCell ref="E2:F2"/>
  </mergeCells>
  <pageMargins left="0.25" right="0.25" top="0.75" bottom="0.75" header="0.3" footer="0.3"/>
  <pageSetup paperSize="9" scale="73" firstPageNumber="0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ocena  </vt:lpstr>
      <vt:lpstr>'ocena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Przysowa-Wydra Agata</dc:creator>
  <cp:lastModifiedBy>Dziwosz Beata</cp:lastModifiedBy>
  <cp:revision>15</cp:revision>
  <cp:lastPrinted>2025-05-13T08:07:05Z</cp:lastPrinted>
  <dcterms:created xsi:type="dcterms:W3CDTF">2017-09-19T07:59:26Z</dcterms:created>
  <dcterms:modified xsi:type="dcterms:W3CDTF">2026-03-02T12:40:17Z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UxC4dwLulzfINJ8nQH+xvX5LNGipWa4BRSZhPgxsCvkhTdkFrfExVxIEOmOac/sNac9NFom+9TPHmw3IHceiQQ==</vt:lpwstr>
  </property>
  <property fmtid="{D5CDD505-2E9C-101B-9397-08002B2CF9AE}" pid="4" name="MFClassificationDate">
    <vt:lpwstr>2025-02-13T12:02:55.1618604+01:00</vt:lpwstr>
  </property>
  <property fmtid="{D5CDD505-2E9C-101B-9397-08002B2CF9AE}" pid="5" name="MFClassifiedBySID">
    <vt:lpwstr>UxC4dwLulzfINJ8nQH+xvX5LNGipWa4BRSZhPgxsCvm42mrIC/DSDv0ggS+FjUN/2v1BBotkLlY5aAiEhoi6uZWdS5HXwUOOMYjqoQHPgKKv9GhxTM2od/roXkwwgM31</vt:lpwstr>
  </property>
  <property fmtid="{D5CDD505-2E9C-101B-9397-08002B2CF9AE}" pid="6" name="MFGRNItemId">
    <vt:lpwstr>GRN-ae51d1ef-9662-4913-bd8f-df34868e847d</vt:lpwstr>
  </property>
  <property fmtid="{D5CDD505-2E9C-101B-9397-08002B2CF9AE}" pid="7" name="MFHash">
    <vt:lpwstr>5ATzFcMYGUGugrhOagGat/NBMmFH+mi5nr7Z2Vhnc2k=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