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35D9A67A-E936-47CF-BAD7-AC61A25374FA}" xr6:coauthVersionLast="47" xr6:coauthVersionMax="47" xr10:uidLastSave="{00000000-0000-0000-0000-000000000000}"/>
  <bookViews>
    <workbookView xWindow="-1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'!$A$7:$G$51</definedName>
    <definedName name="_xlnm.Print_Area" localSheetId="0">'ocena  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8" i="1"/>
  <c r="E50" i="1" l="1"/>
  <c r="D50" i="1"/>
</calcChain>
</file>

<file path=xl/sharedStrings.xml><?xml version="1.0" encoding="utf-8"?>
<sst xmlns="http://schemas.openxmlformats.org/spreadsheetml/2006/main" count="140" uniqueCount="58">
  <si>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</si>
  <si>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</si>
  <si>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</si>
  <si>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</si>
  <si>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</si>
  <si>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</si>
  <si>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</si>
  <si>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</si>
  <si>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</si>
  <si>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</si>
  <si>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</si>
  <si>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</si>
  <si>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IS.P-808-3-1288</t>
  </si>
  <si>
    <t>IS.P-808-3-1659</t>
  </si>
  <si>
    <t>IS.P-808-3-1210</t>
  </si>
  <si>
    <t>11-04-01450</t>
  </si>
  <si>
    <t>US8-3/398/W</t>
  </si>
  <si>
    <t>IS.P-808-3-1186</t>
  </si>
  <si>
    <t>IS.P-808-3-1422</t>
  </si>
  <si>
    <t>UKS/8/808/15/089</t>
  </si>
  <si>
    <t>IS.P-808-3-1144</t>
  </si>
  <si>
    <t>IS.P-808-3-1280</t>
  </si>
  <si>
    <t>IS.P-808-3-1218</t>
  </si>
  <si>
    <t>IS.P-808-3-1236</t>
  </si>
  <si>
    <t>IS.P-808-3-1228</t>
  </si>
  <si>
    <t>IS.P-808-3-1311</t>
  </si>
  <si>
    <t>IS.P-808-3-1258</t>
  </si>
  <si>
    <t>IS.P-808-3-1234</t>
  </si>
  <si>
    <t>IS.P-808-3-1235</t>
  </si>
  <si>
    <t>IS.P-808-3-547</t>
  </si>
  <si>
    <t>IS.P-808-3-1208</t>
  </si>
  <si>
    <t>IS.P-808-3-1130</t>
  </si>
  <si>
    <t>IS.P-808-3-1279</t>
  </si>
  <si>
    <t>IS.P-808-3-1231</t>
  </si>
  <si>
    <t>IS.P-808-3-1480</t>
  </si>
  <si>
    <t>IS.P-808-3-1220</t>
  </si>
  <si>
    <t>IS.P-808-3-1434</t>
  </si>
  <si>
    <t>IS.P-808-3-1112</t>
  </si>
  <si>
    <t>IS.P-808-3-982</t>
  </si>
  <si>
    <t>UKS/8/808/14/342</t>
  </si>
  <si>
    <t>IS.P-808-4-253</t>
  </si>
  <si>
    <t>IS.P-808-4-163</t>
  </si>
  <si>
    <t>IS.P-808-4-159</t>
  </si>
  <si>
    <t>IS.P-808-4-133</t>
  </si>
  <si>
    <t>IS.P-808-3-1364</t>
  </si>
  <si>
    <t>IS.P-808-3-409</t>
  </si>
  <si>
    <t>IS.P-808-3-1118</t>
  </si>
  <si>
    <t>IS.P-808-3-1143</t>
  </si>
  <si>
    <t>11-3-03-635</t>
  </si>
  <si>
    <t>IS.P-808-3-1224</t>
  </si>
  <si>
    <t>IS.P-808-3-1214</t>
  </si>
  <si>
    <t>IS.P-808-3-1276</t>
  </si>
  <si>
    <t>IS.P-808-3-1252</t>
  </si>
  <si>
    <t>KRZESŁO OBROTOWE</t>
  </si>
  <si>
    <t>SZAFA</t>
  </si>
  <si>
    <t>uszkodzony, całkowicie utracił wartość użytkową, naprawa nieopłacalna</t>
  </si>
  <si>
    <t>całkowicie utracił wartość użytkową, naprawa nieopłacalna</t>
  </si>
  <si>
    <t>US8-3/289-W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</si>
</sst>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4" fontId="5" fillId="0" borderId="0" xfId="0" applyNumberFormat="1" applyFont="1" applyAlignment="1">
      <alignment vertical="center"/>
    </xf>
    <xf numFmtId="164" fontId="7" fillId="0" borderId="1" xfId="0" applyNumberFormat="1" applyFont="1" applyBorder="1"/>
    <xf numFmtId="0" fontId="8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</cellXfs>
  <cellStyles count="5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E66AE837-0AAD-4AA1-9895-DBD18856B423}"/>
    <cellStyle name="Normalny 5" xfId="4" xr:uid="{73954D53-953E-4371-A76E-8020D743CA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zoomScaleSheetLayoutView="100" workbookViewId="0">
      <selection activeCell="C11" sqref="C11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17.7109375" style="1" customWidth="1"/>
    <col min="7" max="7" width="43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G1" s="2" t="s">
        <v>10</v>
      </c>
    </row>
    <row r="2" spans="1:16" ht="15" customHeight="1" x14ac:dyDescent="0.2">
      <c r="E2" s="30"/>
      <c r="F2" s="30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30" x14ac:dyDescent="0.25">
      <c r="A8" s="20">
        <v>1</v>
      </c>
      <c r="B8" s="27" t="s">
        <v>53</v>
      </c>
      <c r="C8" s="27" t="s">
        <v>12</v>
      </c>
      <c r="D8" s="26">
        <v>276.75</v>
      </c>
      <c r="E8" s="25">
        <f>D8/100</f>
        <v>2.7675000000000001</v>
      </c>
      <c r="F8" s="24">
        <v>2012</v>
      </c>
      <c r="G8" s="29" t="s">
        <v>55</v>
      </c>
      <c r="I8" s="16"/>
    </row>
    <row r="9" spans="1:16" s="3" customFormat="1" ht="30" x14ac:dyDescent="0.25">
      <c r="A9" s="20">
        <v>2</v>
      </c>
      <c r="B9" s="27" t="s">
        <v>53</v>
      </c>
      <c r="C9" s="27" t="s">
        <v>13</v>
      </c>
      <c r="D9" s="26">
        <v>239.85</v>
      </c>
      <c r="E9" s="25">
        <f t="shared" ref="E9:E49" si="0">D9/100</f>
        <v>2.3984999999999999</v>
      </c>
      <c r="F9" s="24">
        <v>2018</v>
      </c>
      <c r="G9" s="29" t="s">
        <v>55</v>
      </c>
      <c r="I9" s="16"/>
    </row>
    <row r="10" spans="1:16" s="3" customFormat="1" ht="30" x14ac:dyDescent="0.25">
      <c r="A10" s="20">
        <v>3</v>
      </c>
      <c r="B10" s="27" t="s">
        <v>53</v>
      </c>
      <c r="C10" s="27" t="s">
        <v>14</v>
      </c>
      <c r="D10" s="26">
        <v>550.22</v>
      </c>
      <c r="E10" s="25">
        <f t="shared" si="0"/>
        <v>5.5022000000000002</v>
      </c>
      <c r="F10" s="24">
        <v>2008</v>
      </c>
      <c r="G10" s="29" t="s">
        <v>55</v>
      </c>
      <c r="I10" s="16"/>
    </row>
    <row r="11" spans="1:16" s="3" customFormat="1" ht="30" x14ac:dyDescent="0.25">
      <c r="A11" s="20">
        <v>4</v>
      </c>
      <c r="B11" s="27" t="s">
        <v>53</v>
      </c>
      <c r="C11" s="27" t="s">
        <v>15</v>
      </c>
      <c r="D11" s="26">
        <v>223.86</v>
      </c>
      <c r="E11" s="25">
        <f t="shared" si="0"/>
        <v>2.2385999999999999</v>
      </c>
      <c r="F11" s="24">
        <v>2022</v>
      </c>
      <c r="G11" s="29" t="s">
        <v>55</v>
      </c>
      <c r="I11" s="16"/>
    </row>
    <row r="12" spans="1:16" s="3" customFormat="1" ht="30" x14ac:dyDescent="0.25">
      <c r="A12" s="20">
        <v>5</v>
      </c>
      <c r="B12" s="27" t="s">
        <v>53</v>
      </c>
      <c r="C12" s="27" t="s">
        <v>16</v>
      </c>
      <c r="D12" s="26">
        <v>132.84</v>
      </c>
      <c r="E12" s="25">
        <f t="shared" si="0"/>
        <v>1.3284</v>
      </c>
      <c r="F12" s="24">
        <v>2015</v>
      </c>
      <c r="G12" s="29" t="s">
        <v>55</v>
      </c>
      <c r="I12" s="16"/>
    </row>
    <row r="13" spans="1:16" s="3" customFormat="1" ht="30" x14ac:dyDescent="0.25">
      <c r="A13" s="20">
        <v>6</v>
      </c>
      <c r="B13" s="27" t="s">
        <v>53</v>
      </c>
      <c r="C13" s="28" t="s">
        <v>17</v>
      </c>
      <c r="D13" s="26">
        <v>550.22</v>
      </c>
      <c r="E13" s="25">
        <f t="shared" si="0"/>
        <v>5.5022000000000002</v>
      </c>
      <c r="F13" s="24">
        <v>2008</v>
      </c>
      <c r="G13" s="29" t="s">
        <v>55</v>
      </c>
      <c r="I13" s="16"/>
    </row>
    <row r="14" spans="1:16" s="3" customFormat="1" ht="30" x14ac:dyDescent="0.25">
      <c r="A14" s="20">
        <v>7</v>
      </c>
      <c r="B14" s="27" t="s">
        <v>53</v>
      </c>
      <c r="C14" s="27" t="s">
        <v>18</v>
      </c>
      <c r="D14" s="26">
        <v>297.25</v>
      </c>
      <c r="E14" s="25">
        <f t="shared" si="0"/>
        <v>2.9725000000000001</v>
      </c>
      <c r="F14" s="24">
        <v>2015</v>
      </c>
      <c r="G14" s="29" t="s">
        <v>55</v>
      </c>
      <c r="I14" s="16"/>
    </row>
    <row r="15" spans="1:16" s="3" customFormat="1" ht="30" x14ac:dyDescent="0.25">
      <c r="A15" s="20">
        <v>8</v>
      </c>
      <c r="B15" s="27" t="s">
        <v>53</v>
      </c>
      <c r="C15" s="27" t="s">
        <v>19</v>
      </c>
      <c r="D15" s="26">
        <v>475.27</v>
      </c>
      <c r="E15" s="25">
        <f t="shared" si="0"/>
        <v>4.7526999999999999</v>
      </c>
      <c r="F15" s="24">
        <v>2015</v>
      </c>
      <c r="G15" s="29" t="s">
        <v>55</v>
      </c>
      <c r="I15" s="16"/>
    </row>
    <row r="16" spans="1:16" s="3" customFormat="1" ht="30" x14ac:dyDescent="0.25">
      <c r="A16" s="20">
        <v>9</v>
      </c>
      <c r="B16" s="27" t="s">
        <v>53</v>
      </c>
      <c r="C16" s="27" t="s">
        <v>20</v>
      </c>
      <c r="D16" s="26">
        <v>241.56</v>
      </c>
      <c r="E16" s="25">
        <f t="shared" si="0"/>
        <v>2.4156</v>
      </c>
      <c r="F16" s="24">
        <v>2007</v>
      </c>
      <c r="G16" s="29" t="s">
        <v>55</v>
      </c>
      <c r="I16" s="16"/>
    </row>
    <row r="17" spans="1:9" s="3" customFormat="1" ht="30" x14ac:dyDescent="0.25">
      <c r="A17" s="20">
        <v>10</v>
      </c>
      <c r="B17" s="27" t="s">
        <v>53</v>
      </c>
      <c r="C17" s="27" t="s">
        <v>21</v>
      </c>
      <c r="D17" s="26">
        <v>276.75</v>
      </c>
      <c r="E17" s="25">
        <f t="shared" si="0"/>
        <v>2.7675000000000001</v>
      </c>
      <c r="F17" s="24">
        <v>2012</v>
      </c>
      <c r="G17" s="29" t="s">
        <v>55</v>
      </c>
      <c r="I17" s="16"/>
    </row>
    <row r="18" spans="1:9" s="3" customFormat="1" ht="30" x14ac:dyDescent="0.25">
      <c r="A18" s="20">
        <v>11</v>
      </c>
      <c r="B18" s="27" t="s">
        <v>53</v>
      </c>
      <c r="C18" s="27" t="s">
        <v>22</v>
      </c>
      <c r="D18" s="26">
        <v>219.6</v>
      </c>
      <c r="E18" s="25">
        <f t="shared" si="0"/>
        <v>2.1959999999999997</v>
      </c>
      <c r="F18" s="24">
        <v>2008</v>
      </c>
      <c r="G18" s="29" t="s">
        <v>55</v>
      </c>
      <c r="I18" s="16"/>
    </row>
    <row r="19" spans="1:9" s="3" customFormat="1" ht="30" x14ac:dyDescent="0.25">
      <c r="A19" s="20">
        <v>12</v>
      </c>
      <c r="B19" s="27" t="s">
        <v>53</v>
      </c>
      <c r="C19" s="27" t="s">
        <v>23</v>
      </c>
      <c r="D19" s="26">
        <v>219.6</v>
      </c>
      <c r="E19" s="25">
        <f t="shared" si="0"/>
        <v>2.1959999999999997</v>
      </c>
      <c r="F19" s="24">
        <v>2008</v>
      </c>
      <c r="G19" s="29" t="s">
        <v>55</v>
      </c>
      <c r="I19" s="16"/>
    </row>
    <row r="20" spans="1:9" s="3" customFormat="1" ht="30" x14ac:dyDescent="0.25">
      <c r="A20" s="20">
        <v>13</v>
      </c>
      <c r="B20" s="27" t="s">
        <v>53</v>
      </c>
      <c r="C20" s="27" t="s">
        <v>24</v>
      </c>
      <c r="D20" s="26">
        <v>219.6</v>
      </c>
      <c r="E20" s="25">
        <f t="shared" si="0"/>
        <v>2.1959999999999997</v>
      </c>
      <c r="F20" s="24">
        <v>2008</v>
      </c>
      <c r="G20" s="29" t="s">
        <v>55</v>
      </c>
      <c r="I20" s="16"/>
    </row>
    <row r="21" spans="1:9" s="3" customFormat="1" ht="30" x14ac:dyDescent="0.25">
      <c r="A21" s="20">
        <v>14</v>
      </c>
      <c r="B21" s="27" t="s">
        <v>53</v>
      </c>
      <c r="C21" s="27" t="s">
        <v>25</v>
      </c>
      <c r="D21" s="26">
        <v>276.75</v>
      </c>
      <c r="E21" s="25">
        <f t="shared" si="0"/>
        <v>2.7675000000000001</v>
      </c>
      <c r="F21" s="24">
        <v>2013</v>
      </c>
      <c r="G21" s="29" t="s">
        <v>55</v>
      </c>
      <c r="I21" s="16"/>
    </row>
    <row r="22" spans="1:9" s="3" customFormat="1" ht="30" x14ac:dyDescent="0.25">
      <c r="A22" s="20">
        <v>15</v>
      </c>
      <c r="B22" s="27" t="s">
        <v>53</v>
      </c>
      <c r="C22" s="27" t="s">
        <v>26</v>
      </c>
      <c r="D22" s="26">
        <v>219.6</v>
      </c>
      <c r="E22" s="25">
        <f t="shared" si="0"/>
        <v>2.1959999999999997</v>
      </c>
      <c r="F22" s="24">
        <v>2009</v>
      </c>
      <c r="G22" s="29" t="s">
        <v>55</v>
      </c>
      <c r="I22" s="16"/>
    </row>
    <row r="23" spans="1:9" s="3" customFormat="1" ht="30" x14ac:dyDescent="0.25">
      <c r="A23" s="20">
        <v>16</v>
      </c>
      <c r="B23" s="27" t="s">
        <v>53</v>
      </c>
      <c r="C23" s="27" t="s">
        <v>27</v>
      </c>
      <c r="D23" s="26">
        <v>219.6</v>
      </c>
      <c r="E23" s="25">
        <f t="shared" si="0"/>
        <v>2.1959999999999997</v>
      </c>
      <c r="F23" s="24">
        <v>2008</v>
      </c>
      <c r="G23" s="29" t="s">
        <v>55</v>
      </c>
      <c r="I23" s="16"/>
    </row>
    <row r="24" spans="1:9" s="3" customFormat="1" ht="30" x14ac:dyDescent="0.25">
      <c r="A24" s="20">
        <v>17</v>
      </c>
      <c r="B24" s="27" t="s">
        <v>53</v>
      </c>
      <c r="C24" s="27" t="s">
        <v>28</v>
      </c>
      <c r="D24" s="26">
        <v>219.6</v>
      </c>
      <c r="E24" s="25">
        <f t="shared" si="0"/>
        <v>2.1959999999999997</v>
      </c>
      <c r="F24" s="24">
        <v>2008</v>
      </c>
      <c r="G24" s="29" t="s">
        <v>55</v>
      </c>
      <c r="I24" s="16"/>
    </row>
    <row r="25" spans="1:9" s="3" customFormat="1" ht="30" x14ac:dyDescent="0.25">
      <c r="A25" s="20">
        <v>18</v>
      </c>
      <c r="B25" s="27" t="s">
        <v>53</v>
      </c>
      <c r="C25" s="27" t="s">
        <v>29</v>
      </c>
      <c r="D25" s="26">
        <v>122.62</v>
      </c>
      <c r="E25" s="25">
        <f t="shared" si="0"/>
        <v>1.2262</v>
      </c>
      <c r="F25" s="24">
        <v>1997</v>
      </c>
      <c r="G25" s="29" t="s">
        <v>55</v>
      </c>
      <c r="I25" s="16"/>
    </row>
    <row r="26" spans="1:9" s="3" customFormat="1" ht="30" x14ac:dyDescent="0.25">
      <c r="A26" s="20">
        <v>19</v>
      </c>
      <c r="B26" s="27" t="s">
        <v>53</v>
      </c>
      <c r="C26" s="27" t="s">
        <v>30</v>
      </c>
      <c r="D26" s="26">
        <v>550.22</v>
      </c>
      <c r="E26" s="25">
        <f t="shared" si="0"/>
        <v>5.5022000000000002</v>
      </c>
      <c r="F26" s="24">
        <v>2008</v>
      </c>
      <c r="G26" s="29" t="s">
        <v>55</v>
      </c>
      <c r="I26" s="16"/>
    </row>
    <row r="27" spans="1:9" s="3" customFormat="1" ht="30" x14ac:dyDescent="0.25">
      <c r="A27" s="20">
        <v>20</v>
      </c>
      <c r="B27" s="27" t="s">
        <v>53</v>
      </c>
      <c r="C27" s="27" t="s">
        <v>31</v>
      </c>
      <c r="D27" s="26">
        <v>268.39999999999998</v>
      </c>
      <c r="E27" s="25">
        <f t="shared" si="0"/>
        <v>2.6839999999999997</v>
      </c>
      <c r="F27" s="24">
        <v>2007</v>
      </c>
      <c r="G27" s="29" t="s">
        <v>55</v>
      </c>
      <c r="I27" s="16"/>
    </row>
    <row r="28" spans="1:9" s="3" customFormat="1" ht="30" x14ac:dyDescent="0.25">
      <c r="A28" s="20">
        <v>21</v>
      </c>
      <c r="B28" s="27" t="s">
        <v>53</v>
      </c>
      <c r="C28" s="27" t="s">
        <v>32</v>
      </c>
      <c r="D28" s="26">
        <v>276.75</v>
      </c>
      <c r="E28" s="25">
        <f t="shared" si="0"/>
        <v>2.7675000000000001</v>
      </c>
      <c r="F28" s="24">
        <v>2012</v>
      </c>
      <c r="G28" s="29" t="s">
        <v>55</v>
      </c>
      <c r="I28" s="16"/>
    </row>
    <row r="29" spans="1:9" s="3" customFormat="1" ht="30" x14ac:dyDescent="0.25">
      <c r="A29" s="20">
        <v>22</v>
      </c>
      <c r="B29" s="27" t="s">
        <v>53</v>
      </c>
      <c r="C29" s="27" t="s">
        <v>33</v>
      </c>
      <c r="D29" s="26">
        <v>219.6</v>
      </c>
      <c r="E29" s="25">
        <f t="shared" si="0"/>
        <v>2.1959999999999997</v>
      </c>
      <c r="F29" s="24">
        <v>2008</v>
      </c>
      <c r="G29" s="29" t="s">
        <v>55</v>
      </c>
      <c r="I29" s="16"/>
    </row>
    <row r="30" spans="1:9" s="3" customFormat="1" ht="30" x14ac:dyDescent="0.25">
      <c r="A30" s="20">
        <v>23</v>
      </c>
      <c r="B30" s="27" t="s">
        <v>53</v>
      </c>
      <c r="C30" s="27" t="s">
        <v>57</v>
      </c>
      <c r="D30" s="26">
        <v>242.78</v>
      </c>
      <c r="E30" s="25">
        <f t="shared" si="0"/>
        <v>2.4278</v>
      </c>
      <c r="F30" s="24">
        <v>2008</v>
      </c>
      <c r="G30" s="29" t="s">
        <v>55</v>
      </c>
      <c r="I30" s="16"/>
    </row>
    <row r="31" spans="1:9" s="3" customFormat="1" ht="30" x14ac:dyDescent="0.25">
      <c r="A31" s="20">
        <v>24</v>
      </c>
      <c r="B31" s="27" t="s">
        <v>53</v>
      </c>
      <c r="C31" s="27" t="s">
        <v>34</v>
      </c>
      <c r="D31" s="26">
        <v>196.8</v>
      </c>
      <c r="E31" s="25">
        <f t="shared" si="0"/>
        <v>1.9680000000000002</v>
      </c>
      <c r="F31" s="24">
        <v>2016</v>
      </c>
      <c r="G31" s="29" t="s">
        <v>55</v>
      </c>
      <c r="I31" s="16"/>
    </row>
    <row r="32" spans="1:9" s="3" customFormat="1" ht="30" x14ac:dyDescent="0.25">
      <c r="A32" s="20">
        <v>25</v>
      </c>
      <c r="B32" s="27" t="s">
        <v>53</v>
      </c>
      <c r="C32" s="27" t="s">
        <v>35</v>
      </c>
      <c r="D32" s="26">
        <v>219.6</v>
      </c>
      <c r="E32" s="25">
        <f t="shared" si="0"/>
        <v>2.1959999999999997</v>
      </c>
      <c r="F32" s="24">
        <v>2008</v>
      </c>
      <c r="G32" s="29" t="s">
        <v>55</v>
      </c>
      <c r="I32" s="16"/>
    </row>
    <row r="33" spans="1:9" s="3" customFormat="1" ht="30" x14ac:dyDescent="0.25">
      <c r="A33" s="20">
        <v>26</v>
      </c>
      <c r="B33" s="27" t="s">
        <v>53</v>
      </c>
      <c r="C33" s="27" t="s">
        <v>36</v>
      </c>
      <c r="D33" s="26">
        <v>132.84</v>
      </c>
      <c r="E33" s="25">
        <f t="shared" si="0"/>
        <v>1.3284</v>
      </c>
      <c r="F33" s="24">
        <v>2015</v>
      </c>
      <c r="G33" s="29" t="s">
        <v>55</v>
      </c>
      <c r="I33" s="16"/>
    </row>
    <row r="34" spans="1:9" s="3" customFormat="1" ht="30" x14ac:dyDescent="0.25">
      <c r="A34" s="20">
        <v>27</v>
      </c>
      <c r="B34" s="27" t="s">
        <v>53</v>
      </c>
      <c r="C34" s="27" t="s">
        <v>37</v>
      </c>
      <c r="D34" s="26">
        <v>169.58</v>
      </c>
      <c r="E34" s="25">
        <f t="shared" si="0"/>
        <v>1.6958000000000002</v>
      </c>
      <c r="F34" s="24">
        <v>2006</v>
      </c>
      <c r="G34" s="29" t="s">
        <v>55</v>
      </c>
      <c r="I34" s="16"/>
    </row>
    <row r="35" spans="1:9" s="3" customFormat="1" ht="30" x14ac:dyDescent="0.25">
      <c r="A35" s="20">
        <v>28</v>
      </c>
      <c r="B35" s="27" t="s">
        <v>53</v>
      </c>
      <c r="C35" s="27" t="s">
        <v>38</v>
      </c>
      <c r="D35" s="26">
        <v>213.5</v>
      </c>
      <c r="E35" s="25">
        <f t="shared" si="0"/>
        <v>2.1349999999999998</v>
      </c>
      <c r="F35" s="24">
        <v>2000</v>
      </c>
      <c r="G35" s="29" t="s">
        <v>55</v>
      </c>
      <c r="I35" s="16"/>
    </row>
    <row r="36" spans="1:9" s="3" customFormat="1" ht="30" x14ac:dyDescent="0.25">
      <c r="A36" s="20">
        <v>29</v>
      </c>
      <c r="B36" s="27" t="s">
        <v>53</v>
      </c>
      <c r="C36" s="27" t="s">
        <v>39</v>
      </c>
      <c r="D36" s="26">
        <v>454.91</v>
      </c>
      <c r="E36" s="25">
        <f t="shared" si="0"/>
        <v>4.5491000000000001</v>
      </c>
      <c r="F36" s="24">
        <v>2014</v>
      </c>
      <c r="G36" s="29" t="s">
        <v>55</v>
      </c>
      <c r="I36" s="16"/>
    </row>
    <row r="37" spans="1:9" s="3" customFormat="1" ht="30" x14ac:dyDescent="0.25">
      <c r="A37" s="20">
        <v>30</v>
      </c>
      <c r="B37" s="27" t="s">
        <v>54</v>
      </c>
      <c r="C37" s="28" t="s">
        <v>40</v>
      </c>
      <c r="D37" s="26">
        <v>440.78</v>
      </c>
      <c r="E37" s="25">
        <f t="shared" si="0"/>
        <v>4.4077999999999999</v>
      </c>
      <c r="F37" s="24">
        <v>1997</v>
      </c>
      <c r="G37" s="29" t="s">
        <v>56</v>
      </c>
      <c r="I37" s="16"/>
    </row>
    <row r="38" spans="1:9" s="3" customFormat="1" ht="30" x14ac:dyDescent="0.25">
      <c r="A38" s="20">
        <v>31</v>
      </c>
      <c r="B38" s="27" t="s">
        <v>54</v>
      </c>
      <c r="C38" s="28" t="s">
        <v>41</v>
      </c>
      <c r="D38" s="26">
        <v>54</v>
      </c>
      <c r="E38" s="25">
        <f t="shared" si="0"/>
        <v>0.54</v>
      </c>
      <c r="F38" s="24">
        <v>1993</v>
      </c>
      <c r="G38" s="29" t="s">
        <v>56</v>
      </c>
      <c r="I38" s="16"/>
    </row>
    <row r="39" spans="1:9" s="3" customFormat="1" ht="30" x14ac:dyDescent="0.25">
      <c r="A39" s="20">
        <v>32</v>
      </c>
      <c r="B39" s="27" t="s">
        <v>54</v>
      </c>
      <c r="C39" s="28" t="s">
        <v>42</v>
      </c>
      <c r="D39" s="26">
        <v>52</v>
      </c>
      <c r="E39" s="25">
        <f t="shared" si="0"/>
        <v>0.52</v>
      </c>
      <c r="F39" s="24">
        <v>1993</v>
      </c>
      <c r="G39" s="29" t="s">
        <v>56</v>
      </c>
      <c r="I39" s="16"/>
    </row>
    <row r="40" spans="1:9" s="3" customFormat="1" ht="30" x14ac:dyDescent="0.25">
      <c r="A40" s="20">
        <v>33</v>
      </c>
      <c r="B40" s="27" t="s">
        <v>54</v>
      </c>
      <c r="C40" s="28" t="s">
        <v>43</v>
      </c>
      <c r="D40" s="26">
        <v>46.5</v>
      </c>
      <c r="E40" s="25">
        <f t="shared" si="0"/>
        <v>0.46500000000000002</v>
      </c>
      <c r="F40" s="24">
        <v>1993</v>
      </c>
      <c r="G40" s="29" t="s">
        <v>56</v>
      </c>
      <c r="I40" s="16"/>
    </row>
    <row r="41" spans="1:9" s="3" customFormat="1" ht="30" x14ac:dyDescent="0.25">
      <c r="A41" s="20">
        <v>34</v>
      </c>
      <c r="B41" s="27" t="s">
        <v>53</v>
      </c>
      <c r="C41" s="27" t="s">
        <v>44</v>
      </c>
      <c r="D41" s="26">
        <v>289.05</v>
      </c>
      <c r="E41" s="25">
        <f t="shared" si="0"/>
        <v>2.8905000000000003</v>
      </c>
      <c r="F41" s="24">
        <v>2014</v>
      </c>
      <c r="G41" s="29" t="s">
        <v>55</v>
      </c>
      <c r="I41" s="16"/>
    </row>
    <row r="42" spans="1:9" s="3" customFormat="1" ht="30" x14ac:dyDescent="0.25">
      <c r="A42" s="20">
        <v>35</v>
      </c>
      <c r="B42" s="27" t="s">
        <v>53</v>
      </c>
      <c r="C42" s="27" t="s">
        <v>45</v>
      </c>
      <c r="D42" s="26">
        <v>112</v>
      </c>
      <c r="E42" s="25">
        <f t="shared" si="0"/>
        <v>1.1200000000000001</v>
      </c>
      <c r="F42" s="24">
        <v>1996</v>
      </c>
      <c r="G42" s="29" t="s">
        <v>55</v>
      </c>
      <c r="I42" s="16"/>
    </row>
    <row r="43" spans="1:9" s="3" customFormat="1" ht="30" x14ac:dyDescent="0.25">
      <c r="A43" s="20">
        <v>36</v>
      </c>
      <c r="B43" s="27" t="s">
        <v>53</v>
      </c>
      <c r="C43" s="27" t="s">
        <v>46</v>
      </c>
      <c r="D43" s="26">
        <v>268.39999999999998</v>
      </c>
      <c r="E43" s="25">
        <f t="shared" si="0"/>
        <v>2.6839999999999997</v>
      </c>
      <c r="F43" s="24">
        <v>2007</v>
      </c>
      <c r="G43" s="29" t="s">
        <v>55</v>
      </c>
      <c r="I43" s="16"/>
    </row>
    <row r="44" spans="1:9" s="3" customFormat="1" ht="30" x14ac:dyDescent="0.25">
      <c r="A44" s="20">
        <v>37</v>
      </c>
      <c r="B44" s="27" t="s">
        <v>53</v>
      </c>
      <c r="C44" s="27" t="s">
        <v>47</v>
      </c>
      <c r="D44" s="26">
        <v>241.56</v>
      </c>
      <c r="E44" s="25">
        <f t="shared" si="0"/>
        <v>2.4156</v>
      </c>
      <c r="F44" s="24">
        <v>2007</v>
      </c>
      <c r="G44" s="29" t="s">
        <v>55</v>
      </c>
      <c r="I44" s="16"/>
    </row>
    <row r="45" spans="1:9" s="3" customFormat="1" ht="30" x14ac:dyDescent="0.25">
      <c r="A45" s="20">
        <v>38</v>
      </c>
      <c r="B45" s="27" t="s">
        <v>53</v>
      </c>
      <c r="C45" s="27" t="s">
        <v>48</v>
      </c>
      <c r="D45" s="26">
        <v>209.1</v>
      </c>
      <c r="E45" s="25">
        <f t="shared" si="0"/>
        <v>2.0909999999999997</v>
      </c>
      <c r="F45" s="24">
        <v>2015</v>
      </c>
      <c r="G45" s="29" t="s">
        <v>55</v>
      </c>
      <c r="I45" s="16"/>
    </row>
    <row r="46" spans="1:9" s="3" customFormat="1" ht="30" x14ac:dyDescent="0.25">
      <c r="A46" s="20">
        <v>39</v>
      </c>
      <c r="B46" s="27" t="s">
        <v>53</v>
      </c>
      <c r="C46" s="27" t="s">
        <v>49</v>
      </c>
      <c r="D46" s="26">
        <v>219.6</v>
      </c>
      <c r="E46" s="25">
        <f t="shared" si="0"/>
        <v>2.1959999999999997</v>
      </c>
      <c r="F46" s="24">
        <v>2008</v>
      </c>
      <c r="G46" s="29" t="s">
        <v>55</v>
      </c>
      <c r="I46" s="16"/>
    </row>
    <row r="47" spans="1:9" s="3" customFormat="1" ht="30" x14ac:dyDescent="0.25">
      <c r="A47" s="20">
        <v>40</v>
      </c>
      <c r="B47" s="27" t="s">
        <v>53</v>
      </c>
      <c r="C47" s="27" t="s">
        <v>50</v>
      </c>
      <c r="D47" s="26">
        <v>550.22</v>
      </c>
      <c r="E47" s="25">
        <f t="shared" si="0"/>
        <v>5.5022000000000002</v>
      </c>
      <c r="F47" s="24">
        <v>2008</v>
      </c>
      <c r="G47" s="29" t="s">
        <v>55</v>
      </c>
      <c r="I47" s="16"/>
    </row>
    <row r="48" spans="1:9" s="3" customFormat="1" ht="30" x14ac:dyDescent="0.25">
      <c r="A48" s="20">
        <v>41</v>
      </c>
      <c r="B48" s="27" t="s">
        <v>53</v>
      </c>
      <c r="C48" s="27" t="s">
        <v>51</v>
      </c>
      <c r="D48" s="26">
        <v>276.75</v>
      </c>
      <c r="E48" s="25">
        <f t="shared" si="0"/>
        <v>2.7675000000000001</v>
      </c>
      <c r="F48" s="24">
        <v>2012</v>
      </c>
      <c r="G48" s="29" t="s">
        <v>55</v>
      </c>
      <c r="I48" s="16"/>
    </row>
    <row r="49" spans="1:9" s="3" customFormat="1" ht="30" x14ac:dyDescent="0.25">
      <c r="A49" s="20">
        <v>42</v>
      </c>
      <c r="B49" s="27" t="s">
        <v>53</v>
      </c>
      <c r="C49" s="27" t="s">
        <v>52</v>
      </c>
      <c r="D49" s="26">
        <v>219.6</v>
      </c>
      <c r="E49" s="25">
        <f t="shared" si="0"/>
        <v>2.1959999999999997</v>
      </c>
      <c r="F49" s="24">
        <v>2009</v>
      </c>
      <c r="G49" s="29" t="s">
        <v>55</v>
      </c>
      <c r="I49" s="16"/>
    </row>
    <row r="50" spans="1:9" ht="15.75" x14ac:dyDescent="0.25">
      <c r="A50" s="9"/>
      <c r="B50" s="18" t="s">
        <v>5</v>
      </c>
      <c r="C50" s="10" t="s">
        <v>0</v>
      </c>
      <c r="D50" s="19">
        <f>SUM(D8:D49)</f>
        <v>10906.08</v>
      </c>
      <c r="E50" s="12">
        <f>SUM(E8:E49)</f>
        <v>109.06079999999999</v>
      </c>
      <c r="F50" s="12" t="s">
        <v>0</v>
      </c>
      <c r="G50" s="17"/>
    </row>
    <row r="51" spans="1:9" hidden="1" x14ac:dyDescent="0.2">
      <c r="B51" s="13" t="s">
        <v>9</v>
      </c>
      <c r="C51" s="4"/>
      <c r="D51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2026-03-03T10:29:47Z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